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pivotTables/pivotTable2.xml" ContentType="application/vnd.openxmlformats-officedocument.spreadsheetml.pivotTab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pivotTables/pivotTable3.xml" ContentType="application/vnd.openxmlformats-officedocument.spreadsheetml.pivotTable+xml"/>
  <Override PartName="/xl/drawings/drawing7.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029"/>
  <workbookPr/>
  <mc:AlternateContent xmlns:mc="http://schemas.openxmlformats.org/markup-compatibility/2006">
    <mc:Choice Requires="x15">
      <x15ac:absPath xmlns:x15ac="http://schemas.microsoft.com/office/spreadsheetml/2010/11/ac" url="C:\Users\lfrojas\Documents\IDEAM LR\501 GRUPO SIA\2023\501.29.01 Indicadores ambientales\Productos de información ambiental\URN EN LA IND MF - RUA\TABLAS DE DATOS\"/>
    </mc:Choice>
  </mc:AlternateContent>
  <xr:revisionPtr revIDLastSave="0" documentId="13_ncr:1_{33E7E6E4-D96B-4F1E-8EDF-57C5D6E847F7}" xr6:coauthVersionLast="47" xr6:coauthVersionMax="47" xr10:uidLastSave="{00000000-0000-0000-0000-000000000000}"/>
  <workbookProtection workbookAlgorithmName="SHA-512" workbookHashValue="SLGbjpl8BMILyhr69tMTZiDSPCVKXmuv7u9bO4pxEuGY1/I/F2SK5kVJahvlMqAT0MWZ4GFZvbc7jFUKdkoq1Q==" workbookSaltValue="gGEmhsgtoqv/WrjkLElgWA==" workbookSpinCount="100000" lockStructure="1"/>
  <bookViews>
    <workbookView xWindow="-120" yWindow="-120" windowWidth="29040" windowHeight="15840" tabRatio="894" xr2:uid="{00000000-000D-0000-FFFF-FFFF00000000}"/>
  </bookViews>
  <sheets>
    <sheet name="Índice" sheetId="4" r:id="rId1"/>
    <sheet name="Establecimientos nacional" sheetId="3" r:id="rId2"/>
    <sheet name="Grafica nacional" sheetId="10" state="hidden" r:id="rId3"/>
    <sheet name="Establecimientos departamental" sheetId="5" r:id="rId4"/>
    <sheet name="Grafica departamental" sheetId="11" state="hidden" r:id="rId5"/>
    <sheet name="Establecimientos AA" sheetId="8" r:id="rId6"/>
    <sheet name="Grafica AA" sheetId="12" state="hidden" r:id="rId7"/>
    <sheet name="Establecimientos CIIU" sheetId="9" r:id="rId8"/>
  </sheets>
  <calcPr calcId="191029"/>
  <pivotCaches>
    <pivotCache cacheId="0" r:id="rId9"/>
    <pivotCache cacheId="1" r:id="rId10"/>
    <pivotCache cacheId="2" r:id="rId11"/>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7" i="9" l="1"/>
  <c r="E107" i="9"/>
  <c r="F107" i="9"/>
  <c r="G107" i="9"/>
  <c r="H107" i="9"/>
  <c r="I107" i="9"/>
  <c r="J107" i="9"/>
  <c r="K107" i="9"/>
  <c r="C107" i="9"/>
  <c r="D50" i="8"/>
  <c r="E50" i="8"/>
  <c r="F50" i="8"/>
  <c r="G50" i="8"/>
  <c r="H50" i="8"/>
  <c r="I50" i="8"/>
  <c r="J50" i="8"/>
  <c r="K50" i="8"/>
  <c r="C50" i="8"/>
  <c r="D41" i="5"/>
  <c r="E41" i="5"/>
  <c r="F41" i="5"/>
  <c r="G41" i="5"/>
  <c r="H41" i="5"/>
  <c r="I41" i="5"/>
  <c r="J41" i="5"/>
  <c r="K41" i="5"/>
  <c r="C41" i="5"/>
  <c r="A3" i="12"/>
  <c r="B3" i="12"/>
  <c r="C3" i="12"/>
  <c r="D3" i="12"/>
  <c r="E3" i="12"/>
  <c r="F3" i="12"/>
  <c r="G3" i="12"/>
  <c r="H3" i="12"/>
  <c r="I3" i="12"/>
  <c r="J3" i="12"/>
  <c r="A4" i="12"/>
  <c r="B4" i="12"/>
  <c r="C4" i="12"/>
  <c r="D4" i="12"/>
  <c r="E4" i="12"/>
  <c r="F4" i="12"/>
  <c r="G4" i="12"/>
  <c r="H4" i="12"/>
  <c r="I4" i="12"/>
  <c r="J4" i="12"/>
  <c r="A5" i="12"/>
  <c r="B5" i="12"/>
  <c r="C5" i="12"/>
  <c r="D5" i="12"/>
  <c r="E5" i="12"/>
  <c r="F5" i="12"/>
  <c r="G5" i="12"/>
  <c r="H5" i="12"/>
  <c r="I5" i="12"/>
  <c r="J5" i="12"/>
  <c r="A6" i="12"/>
  <c r="B6" i="12"/>
  <c r="C6" i="12"/>
  <c r="D6" i="12"/>
  <c r="E6" i="12"/>
  <c r="F6" i="12"/>
  <c r="G6" i="12"/>
  <c r="H6" i="12"/>
  <c r="I6" i="12"/>
  <c r="J6" i="12"/>
  <c r="A7" i="12"/>
  <c r="B7" i="12"/>
  <c r="C7" i="12"/>
  <c r="D7" i="12"/>
  <c r="E7" i="12"/>
  <c r="F7" i="12"/>
  <c r="G7" i="12"/>
  <c r="H7" i="12"/>
  <c r="I7" i="12"/>
  <c r="J7" i="12"/>
  <c r="A8" i="12"/>
  <c r="B8" i="12"/>
  <c r="C8" i="12"/>
  <c r="D8" i="12"/>
  <c r="E8" i="12"/>
  <c r="F8" i="12"/>
  <c r="G8" i="12"/>
  <c r="H8" i="12"/>
  <c r="I8" i="12"/>
  <c r="J8" i="12"/>
  <c r="A9" i="12"/>
  <c r="B9" i="12"/>
  <c r="C9" i="12"/>
  <c r="D9" i="12"/>
  <c r="E9" i="12"/>
  <c r="F9" i="12"/>
  <c r="G9" i="12"/>
  <c r="H9" i="12"/>
  <c r="I9" i="12"/>
  <c r="J9" i="12"/>
  <c r="A10" i="12"/>
  <c r="B10" i="12"/>
  <c r="C10" i="12"/>
  <c r="D10" i="12"/>
  <c r="E10" i="12"/>
  <c r="F10" i="12"/>
  <c r="G10" i="12"/>
  <c r="H10" i="12"/>
  <c r="I10" i="12"/>
  <c r="J10" i="12"/>
  <c r="A11" i="12"/>
  <c r="B11" i="12"/>
  <c r="C11" i="12"/>
  <c r="D11" i="12"/>
  <c r="E11" i="12"/>
  <c r="F11" i="12"/>
  <c r="G11" i="12"/>
  <c r="H11" i="12"/>
  <c r="I11" i="12"/>
  <c r="J11" i="12"/>
  <c r="A12" i="12"/>
  <c r="B12" i="12"/>
  <c r="C12" i="12"/>
  <c r="D12" i="12"/>
  <c r="E12" i="12"/>
  <c r="F12" i="12"/>
  <c r="G12" i="12"/>
  <c r="H12" i="12"/>
  <c r="I12" i="12"/>
  <c r="J12" i="12"/>
  <c r="A13" i="12"/>
  <c r="B13" i="12"/>
  <c r="C13" i="12"/>
  <c r="D13" i="12"/>
  <c r="E13" i="12"/>
  <c r="F13" i="12"/>
  <c r="G13" i="12"/>
  <c r="H13" i="12"/>
  <c r="I13" i="12"/>
  <c r="J13" i="12"/>
  <c r="A14" i="12"/>
  <c r="B14" i="12"/>
  <c r="C14" i="12"/>
  <c r="D14" i="12"/>
  <c r="E14" i="12"/>
  <c r="F14" i="12"/>
  <c r="G14" i="12"/>
  <c r="H14" i="12"/>
  <c r="I14" i="12"/>
  <c r="J14" i="12"/>
  <c r="A15" i="12"/>
  <c r="B15" i="12"/>
  <c r="C15" i="12"/>
  <c r="D15" i="12"/>
  <c r="E15" i="12"/>
  <c r="F15" i="12"/>
  <c r="G15" i="12"/>
  <c r="H15" i="12"/>
  <c r="I15" i="12"/>
  <c r="J15" i="12"/>
  <c r="A16" i="12"/>
  <c r="B16" i="12"/>
  <c r="C16" i="12"/>
  <c r="D16" i="12"/>
  <c r="E16" i="12"/>
  <c r="F16" i="12"/>
  <c r="G16" i="12"/>
  <c r="H16" i="12"/>
  <c r="I16" i="12"/>
  <c r="J16" i="12"/>
  <c r="A17" i="12"/>
  <c r="B17" i="12"/>
  <c r="C17" i="12"/>
  <c r="D17" i="12"/>
  <c r="E17" i="12"/>
  <c r="F17" i="12"/>
  <c r="G17" i="12"/>
  <c r="H17" i="12"/>
  <c r="I17" i="12"/>
  <c r="J17" i="12"/>
  <c r="A18" i="12"/>
  <c r="B18" i="12"/>
  <c r="C18" i="12"/>
  <c r="D18" i="12"/>
  <c r="E18" i="12"/>
  <c r="F18" i="12"/>
  <c r="G18" i="12"/>
  <c r="H18" i="12"/>
  <c r="I18" i="12"/>
  <c r="J18" i="12"/>
  <c r="A19" i="12"/>
  <c r="B19" i="12"/>
  <c r="C19" i="12"/>
  <c r="D19" i="12"/>
  <c r="E19" i="12"/>
  <c r="F19" i="12"/>
  <c r="G19" i="12"/>
  <c r="H19" i="12"/>
  <c r="I19" i="12"/>
  <c r="J19" i="12"/>
  <c r="A20" i="12"/>
  <c r="B20" i="12"/>
  <c r="C20" i="12"/>
  <c r="D20" i="12"/>
  <c r="E20" i="12"/>
  <c r="F20" i="12"/>
  <c r="G20" i="12"/>
  <c r="H20" i="12"/>
  <c r="I20" i="12"/>
  <c r="J20" i="12"/>
  <c r="A21" i="12"/>
  <c r="B21" i="12"/>
  <c r="C21" i="12"/>
  <c r="D21" i="12"/>
  <c r="E21" i="12"/>
  <c r="F21" i="12"/>
  <c r="G21" i="12"/>
  <c r="H21" i="12"/>
  <c r="I21" i="12"/>
  <c r="J21" i="12"/>
  <c r="A22" i="12"/>
  <c r="B22" i="12"/>
  <c r="C22" i="12"/>
  <c r="D22" i="12"/>
  <c r="E22" i="12"/>
  <c r="F22" i="12"/>
  <c r="G22" i="12"/>
  <c r="H22" i="12"/>
  <c r="I22" i="12"/>
  <c r="J22" i="12"/>
  <c r="A23" i="12"/>
  <c r="B23" i="12"/>
  <c r="C23" i="12"/>
  <c r="D23" i="12"/>
  <c r="E23" i="12"/>
  <c r="F23" i="12"/>
  <c r="G23" i="12"/>
  <c r="H23" i="12"/>
  <c r="I23" i="12"/>
  <c r="J23" i="12"/>
  <c r="A24" i="12"/>
  <c r="B24" i="12"/>
  <c r="C24" i="12"/>
  <c r="D24" i="12"/>
  <c r="E24" i="12"/>
  <c r="F24" i="12"/>
  <c r="G24" i="12"/>
  <c r="H24" i="12"/>
  <c r="I24" i="12"/>
  <c r="J24" i="12"/>
  <c r="A25" i="12"/>
  <c r="B25" i="12"/>
  <c r="C25" i="12"/>
  <c r="D25" i="12"/>
  <c r="E25" i="12"/>
  <c r="F25" i="12"/>
  <c r="G25" i="12"/>
  <c r="H25" i="12"/>
  <c r="I25" i="12"/>
  <c r="J25" i="12"/>
  <c r="A26" i="12"/>
  <c r="B26" i="12"/>
  <c r="C26" i="12"/>
  <c r="D26" i="12"/>
  <c r="E26" i="12"/>
  <c r="F26" i="12"/>
  <c r="G26" i="12"/>
  <c r="H26" i="12"/>
  <c r="I26" i="12"/>
  <c r="J26" i="12"/>
  <c r="A27" i="12"/>
  <c r="B27" i="12"/>
  <c r="C27" i="12"/>
  <c r="D27" i="12"/>
  <c r="E27" i="12"/>
  <c r="F27" i="12"/>
  <c r="G27" i="12"/>
  <c r="H27" i="12"/>
  <c r="I27" i="12"/>
  <c r="J27" i="12"/>
  <c r="A28" i="12"/>
  <c r="B28" i="12"/>
  <c r="C28" i="12"/>
  <c r="D28" i="12"/>
  <c r="E28" i="12"/>
  <c r="F28" i="12"/>
  <c r="G28" i="12"/>
  <c r="H28" i="12"/>
  <c r="I28" i="12"/>
  <c r="J28" i="12"/>
  <c r="A29" i="12"/>
  <c r="B29" i="12"/>
  <c r="C29" i="12"/>
  <c r="D29" i="12"/>
  <c r="E29" i="12"/>
  <c r="F29" i="12"/>
  <c r="G29" i="12"/>
  <c r="H29" i="12"/>
  <c r="I29" i="12"/>
  <c r="J29" i="12"/>
  <c r="A30" i="12"/>
  <c r="B30" i="12"/>
  <c r="C30" i="12"/>
  <c r="D30" i="12"/>
  <c r="E30" i="12"/>
  <c r="F30" i="12"/>
  <c r="G30" i="12"/>
  <c r="H30" i="12"/>
  <c r="I30" i="12"/>
  <c r="J30" i="12"/>
  <c r="A31" i="12"/>
  <c r="B31" i="12"/>
  <c r="C31" i="12"/>
  <c r="D31" i="12"/>
  <c r="E31" i="12"/>
  <c r="F31" i="12"/>
  <c r="G31" i="12"/>
  <c r="H31" i="12"/>
  <c r="I31" i="12"/>
  <c r="J31" i="12"/>
  <c r="A32" i="12"/>
  <c r="B32" i="12"/>
  <c r="C32" i="12"/>
  <c r="D32" i="12"/>
  <c r="E32" i="12"/>
  <c r="F32" i="12"/>
  <c r="G32" i="12"/>
  <c r="H32" i="12"/>
  <c r="I32" i="12"/>
  <c r="J32" i="12"/>
  <c r="A33" i="12"/>
  <c r="B33" i="12"/>
  <c r="C33" i="12"/>
  <c r="D33" i="12"/>
  <c r="E33" i="12"/>
  <c r="F33" i="12"/>
  <c r="G33" i="12"/>
  <c r="H33" i="12"/>
  <c r="I33" i="12"/>
  <c r="J33" i="12"/>
  <c r="A34" i="12"/>
  <c r="B34" i="12"/>
  <c r="C34" i="12"/>
  <c r="D34" i="12"/>
  <c r="E34" i="12"/>
  <c r="F34" i="12"/>
  <c r="G34" i="12"/>
  <c r="H34" i="12"/>
  <c r="I34" i="12"/>
  <c r="J34" i="12"/>
  <c r="B2" i="12"/>
  <c r="C2" i="12"/>
  <c r="D2" i="12"/>
  <c r="E2" i="12"/>
  <c r="F2" i="12"/>
  <c r="G2" i="12"/>
  <c r="H2" i="12"/>
  <c r="I2" i="12"/>
  <c r="J2" i="12"/>
  <c r="A2" i="12"/>
  <c r="A3" i="11"/>
  <c r="B3" i="11"/>
  <c r="C3" i="11"/>
  <c r="D3" i="11"/>
  <c r="E3" i="11"/>
  <c r="F3" i="11"/>
  <c r="G3" i="11"/>
  <c r="H3" i="11"/>
  <c r="I3" i="11"/>
  <c r="J3" i="11"/>
  <c r="A4" i="11"/>
  <c r="B4" i="11"/>
  <c r="C4" i="11"/>
  <c r="D4" i="11"/>
  <c r="E4" i="11"/>
  <c r="F4" i="11"/>
  <c r="G4" i="11"/>
  <c r="H4" i="11"/>
  <c r="I4" i="11"/>
  <c r="J4" i="11"/>
  <c r="A5" i="11"/>
  <c r="B5" i="11"/>
  <c r="C5" i="11"/>
  <c r="D5" i="11"/>
  <c r="E5" i="11"/>
  <c r="F5" i="11"/>
  <c r="G5" i="11"/>
  <c r="H5" i="11"/>
  <c r="I5" i="11"/>
  <c r="J5" i="11"/>
  <c r="A6" i="11"/>
  <c r="B6" i="11"/>
  <c r="C6" i="11"/>
  <c r="D6" i="11"/>
  <c r="E6" i="11"/>
  <c r="F6" i="11"/>
  <c r="G6" i="11"/>
  <c r="H6" i="11"/>
  <c r="I6" i="11"/>
  <c r="J6" i="11"/>
  <c r="A7" i="11"/>
  <c r="B7" i="11"/>
  <c r="C7" i="11"/>
  <c r="D7" i="11"/>
  <c r="E7" i="11"/>
  <c r="F7" i="11"/>
  <c r="G7" i="11"/>
  <c r="H7" i="11"/>
  <c r="I7" i="11"/>
  <c r="J7" i="11"/>
  <c r="A8" i="11"/>
  <c r="B8" i="11"/>
  <c r="C8" i="11"/>
  <c r="D8" i="11"/>
  <c r="E8" i="11"/>
  <c r="F8" i="11"/>
  <c r="G8" i="11"/>
  <c r="H8" i="11"/>
  <c r="I8" i="11"/>
  <c r="J8" i="11"/>
  <c r="A9" i="11"/>
  <c r="B9" i="11"/>
  <c r="C9" i="11"/>
  <c r="D9" i="11"/>
  <c r="E9" i="11"/>
  <c r="F9" i="11"/>
  <c r="G9" i="11"/>
  <c r="H9" i="11"/>
  <c r="I9" i="11"/>
  <c r="J9" i="11"/>
  <c r="A10" i="11"/>
  <c r="B10" i="11"/>
  <c r="C10" i="11"/>
  <c r="D10" i="11"/>
  <c r="E10" i="11"/>
  <c r="F10" i="11"/>
  <c r="G10" i="11"/>
  <c r="H10" i="11"/>
  <c r="I10" i="11"/>
  <c r="J10" i="11"/>
  <c r="A11" i="11"/>
  <c r="B11" i="11"/>
  <c r="C11" i="11"/>
  <c r="D11" i="11"/>
  <c r="E11" i="11"/>
  <c r="F11" i="11"/>
  <c r="G11" i="11"/>
  <c r="H11" i="11"/>
  <c r="I11" i="11"/>
  <c r="J11" i="11"/>
  <c r="A12" i="11"/>
  <c r="B12" i="11"/>
  <c r="C12" i="11"/>
  <c r="D12" i="11"/>
  <c r="E12" i="11"/>
  <c r="F12" i="11"/>
  <c r="G12" i="11"/>
  <c r="H12" i="11"/>
  <c r="I12" i="11"/>
  <c r="J12" i="11"/>
  <c r="A13" i="11"/>
  <c r="B13" i="11"/>
  <c r="C13" i="11"/>
  <c r="D13" i="11"/>
  <c r="E13" i="11"/>
  <c r="F13" i="11"/>
  <c r="G13" i="11"/>
  <c r="H13" i="11"/>
  <c r="I13" i="11"/>
  <c r="J13" i="11"/>
  <c r="A14" i="11"/>
  <c r="B14" i="11"/>
  <c r="C14" i="11"/>
  <c r="D14" i="11"/>
  <c r="E14" i="11"/>
  <c r="F14" i="11"/>
  <c r="G14" i="11"/>
  <c r="H14" i="11"/>
  <c r="I14" i="11"/>
  <c r="J14" i="11"/>
  <c r="A15" i="11"/>
  <c r="B15" i="11"/>
  <c r="C15" i="11"/>
  <c r="D15" i="11"/>
  <c r="E15" i="11"/>
  <c r="F15" i="11"/>
  <c r="G15" i="11"/>
  <c r="H15" i="11"/>
  <c r="I15" i="11"/>
  <c r="J15" i="11"/>
  <c r="A16" i="11"/>
  <c r="B16" i="11"/>
  <c r="C16" i="11"/>
  <c r="D16" i="11"/>
  <c r="E16" i="11"/>
  <c r="F16" i="11"/>
  <c r="G16" i="11"/>
  <c r="H16" i="11"/>
  <c r="I16" i="11"/>
  <c r="J16" i="11"/>
  <c r="A17" i="11"/>
  <c r="B17" i="11"/>
  <c r="C17" i="11"/>
  <c r="D17" i="11"/>
  <c r="E17" i="11"/>
  <c r="F17" i="11"/>
  <c r="G17" i="11"/>
  <c r="H17" i="11"/>
  <c r="I17" i="11"/>
  <c r="J17" i="11"/>
  <c r="A18" i="11"/>
  <c r="B18" i="11"/>
  <c r="C18" i="11"/>
  <c r="D18" i="11"/>
  <c r="E18" i="11"/>
  <c r="F18" i="11"/>
  <c r="G18" i="11"/>
  <c r="H18" i="11"/>
  <c r="I18" i="11"/>
  <c r="J18" i="11"/>
  <c r="A19" i="11"/>
  <c r="B19" i="11"/>
  <c r="C19" i="11"/>
  <c r="D19" i="11"/>
  <c r="E19" i="11"/>
  <c r="F19" i="11"/>
  <c r="G19" i="11"/>
  <c r="H19" i="11"/>
  <c r="I19" i="11"/>
  <c r="J19" i="11"/>
  <c r="A20" i="11"/>
  <c r="B20" i="11"/>
  <c r="C20" i="11"/>
  <c r="D20" i="11"/>
  <c r="E20" i="11"/>
  <c r="F20" i="11"/>
  <c r="G20" i="11"/>
  <c r="H20" i="11"/>
  <c r="I20" i="11"/>
  <c r="J20" i="11"/>
  <c r="A21" i="11"/>
  <c r="B21" i="11"/>
  <c r="C21" i="11"/>
  <c r="D21" i="11"/>
  <c r="E21" i="11"/>
  <c r="F21" i="11"/>
  <c r="G21" i="11"/>
  <c r="H21" i="11"/>
  <c r="I21" i="11"/>
  <c r="J21" i="11"/>
  <c r="A22" i="11"/>
  <c r="B22" i="11"/>
  <c r="C22" i="11"/>
  <c r="D22" i="11"/>
  <c r="E22" i="11"/>
  <c r="F22" i="11"/>
  <c r="G22" i="11"/>
  <c r="H22" i="11"/>
  <c r="I22" i="11"/>
  <c r="J22" i="11"/>
  <c r="A23" i="11"/>
  <c r="B23" i="11"/>
  <c r="C23" i="11"/>
  <c r="D23" i="11"/>
  <c r="E23" i="11"/>
  <c r="F23" i="11"/>
  <c r="G23" i="11"/>
  <c r="H23" i="11"/>
  <c r="I23" i="11"/>
  <c r="J23" i="11"/>
  <c r="A24" i="11"/>
  <c r="B24" i="11"/>
  <c r="C24" i="11"/>
  <c r="D24" i="11"/>
  <c r="E24" i="11"/>
  <c r="F24" i="11"/>
  <c r="G24" i="11"/>
  <c r="H24" i="11"/>
  <c r="I24" i="11"/>
  <c r="J24" i="11"/>
  <c r="A25" i="11"/>
  <c r="B25" i="11"/>
  <c r="C25" i="11"/>
  <c r="D25" i="11"/>
  <c r="E25" i="11"/>
  <c r="F25" i="11"/>
  <c r="G25" i="11"/>
  <c r="H25" i="11"/>
  <c r="I25" i="11"/>
  <c r="J25" i="11"/>
  <c r="B2" i="11"/>
  <c r="C2" i="11"/>
  <c r="D2" i="11"/>
  <c r="E2" i="11"/>
  <c r="F2" i="11"/>
  <c r="G2" i="11"/>
  <c r="H2" i="11"/>
  <c r="I2" i="11"/>
  <c r="J2" i="11"/>
  <c r="A2" i="11"/>
</calcChain>
</file>

<file path=xl/sharedStrings.xml><?xml version="1.0" encoding="utf-8"?>
<sst xmlns="http://schemas.openxmlformats.org/spreadsheetml/2006/main" count="268" uniqueCount="185">
  <si>
    <t>Año</t>
  </si>
  <si>
    <t>ÍNDICE</t>
  </si>
  <si>
    <t>PERIODO</t>
  </si>
  <si>
    <t>Ítem</t>
  </si>
  <si>
    <t>Contenido</t>
  </si>
  <si>
    <t>ANTIOQUIA</t>
  </si>
  <si>
    <t>ATLÁNTICO</t>
  </si>
  <si>
    <t>BOYACÁ</t>
  </si>
  <si>
    <t>CASANARE</t>
  </si>
  <si>
    <t>CAUCA</t>
  </si>
  <si>
    <t>CESAR</t>
  </si>
  <si>
    <t>CUNDINAMARCA</t>
  </si>
  <si>
    <t>HUILA</t>
  </si>
  <si>
    <t>MAGDALENA</t>
  </si>
  <si>
    <t>NARIÑO</t>
  </si>
  <si>
    <t>NORTE DE SANTANDER</t>
  </si>
  <si>
    <t>RISARALDA</t>
  </si>
  <si>
    <t>SANTANDER</t>
  </si>
  <si>
    <t>SUCRE</t>
  </si>
  <si>
    <t>VALLE DEL CAUCA</t>
  </si>
  <si>
    <t>AMB</t>
  </si>
  <si>
    <t>AMVA</t>
  </si>
  <si>
    <t>ANLA</t>
  </si>
  <si>
    <t>CAM</t>
  </si>
  <si>
    <t>CAR</t>
  </si>
  <si>
    <t>CARDER</t>
  </si>
  <si>
    <t>CARSUCRE</t>
  </si>
  <si>
    <t>CAS</t>
  </si>
  <si>
    <t>CDMB</t>
  </si>
  <si>
    <t>CORANTIOQUIA</t>
  </si>
  <si>
    <t>CORMACARENA</t>
  </si>
  <si>
    <t>CORNARE</t>
  </si>
  <si>
    <t>CORPAMAG</t>
  </si>
  <si>
    <t>CORPOBOYACA</t>
  </si>
  <si>
    <t>CORPOCALDAS</t>
  </si>
  <si>
    <t xml:space="preserve">CORPOCESAR </t>
  </si>
  <si>
    <t>CORPOCHIVOR</t>
  </si>
  <si>
    <t>CORPOGUAJIRA</t>
  </si>
  <si>
    <t>CORPONARIÑO</t>
  </si>
  <si>
    <t>CORPONOR</t>
  </si>
  <si>
    <t>CORPORINOQUIA</t>
  </si>
  <si>
    <t>CORPOURABA</t>
  </si>
  <si>
    <t>CORTOLIMA</t>
  </si>
  <si>
    <t>CRA</t>
  </si>
  <si>
    <t>CRC</t>
  </si>
  <si>
    <t>CRQ</t>
  </si>
  <si>
    <t>CVC</t>
  </si>
  <si>
    <t>CVS</t>
  </si>
  <si>
    <t>DADSA</t>
  </si>
  <si>
    <t>DAGMA</t>
  </si>
  <si>
    <t>EPA CARTAGENA</t>
  </si>
  <si>
    <t>EPA BARRANQUILLA</t>
  </si>
  <si>
    <t>SDA</t>
  </si>
  <si>
    <t>Establecimientos Manufactureros con PUEAA Nacional</t>
  </si>
  <si>
    <t>Establecimientos Manufactureros con PUEAA Dapartamemtal</t>
  </si>
  <si>
    <t>Establecimientos Manufactureros con PUEAA Autoridad Ambiental</t>
  </si>
  <si>
    <t>Establecimientos Manufactureros con PUEAA CIIU</t>
  </si>
  <si>
    <t>BOGOTÁ, D. C.</t>
  </si>
  <si>
    <t>BOLÍVAR</t>
  </si>
  <si>
    <t>CALDAS</t>
  </si>
  <si>
    <t>CÓRDOBA</t>
  </si>
  <si>
    <t>QUINDÍO</t>
  </si>
  <si>
    <t>TOLIMA</t>
  </si>
  <si>
    <t>META</t>
  </si>
  <si>
    <t>LA GUAJIRA</t>
  </si>
  <si>
    <t>1011 Procesamiento y conservación de carne y productos cárnicos</t>
  </si>
  <si>
    <t>1012 Procesamiento y conservación de pescados, crustáceos y moluscos</t>
  </si>
  <si>
    <t>1020 Procesamiento y conservación de frutas, legumbres, hortalizas y tubérculos</t>
  </si>
  <si>
    <t>1030 Elaboración de aceites y grasas de origen vegetal y animal</t>
  </si>
  <si>
    <t>1040 Elaboración de productos lácteos</t>
  </si>
  <si>
    <t>1051 Elaboración de productos de molinería</t>
  </si>
  <si>
    <t>1052 Elaboración de almidones y productos derivados del almidón</t>
  </si>
  <si>
    <t>1062 Descafeinado, tostión y molienda del café</t>
  </si>
  <si>
    <t>1071 Elaboración y refinación de azúcar</t>
  </si>
  <si>
    <t>1072 Elaboración de panela</t>
  </si>
  <si>
    <t>1081 Elaboración de productos de panadería</t>
  </si>
  <si>
    <t>1082 Elaboración de cacao, chocolate y productos de confitería</t>
  </si>
  <si>
    <t>1084 Elaboración de comidas y platos preparados</t>
  </si>
  <si>
    <t>1089 Elaboración de otros productos alimenticios n.c.p.</t>
  </si>
  <si>
    <t>1090 Elaboración de alimentos preparados para animales</t>
  </si>
  <si>
    <t>1101 Destilación, rectificación y mezcla de bebidas alcohólicas</t>
  </si>
  <si>
    <t>1102 Elaboración de bebidas fermentadas no destiladas</t>
  </si>
  <si>
    <t>1103 Producción de malta, elaboración de cervezas y otras bebidas malteadas</t>
  </si>
  <si>
    <t>1104 Elaboración de bebidas no alcohólicas, producción de aguas minerales y de otras aguas embotelladas</t>
  </si>
  <si>
    <t>1312 Tejeduría de productos textiles</t>
  </si>
  <si>
    <t>1313 Acabado de productos textiles</t>
  </si>
  <si>
    <t>1391 Fabricación de tejidos de punto y ganchillo</t>
  </si>
  <si>
    <t>1392 Confección de artículos con materiales textiles, excepto prendas de vestir</t>
  </si>
  <si>
    <t>1399 Fabricación de otros artículos textiles n.c.p.</t>
  </si>
  <si>
    <t>1410 Confección de prendas de vestir, excepto prendas de piel</t>
  </si>
  <si>
    <t>1511 Curtido y recurtido de cueros, recurtido y teñido de pieles</t>
  </si>
  <si>
    <t>1521 Fabricación de calzado de cuero y piel, con cualquier tipo de suela</t>
  </si>
  <si>
    <t>1522 Fabricación de otros tipos de calzado, excepto calzado de cuero y piel</t>
  </si>
  <si>
    <t>1620 Fabricación de hojas de madera para enchapado, fabricación de tableros contrachapados, tableros laminados, tableros de partículas y otros tableros y paneles</t>
  </si>
  <si>
    <t>1701 Fabricación de pulpas (pastas) celulósicas, papel y cartón</t>
  </si>
  <si>
    <t>1702 Fabricación de papel y cartón ondulado (corrugado), fabricación de envases, empaques y de embalajes de papel y cartón.</t>
  </si>
  <si>
    <t>1709 Fabricación de otros artículos de papel y cartón</t>
  </si>
  <si>
    <t>1811 Actividades de impresión</t>
  </si>
  <si>
    <t>1812 Actividades de servicios relacionados con la impresión</t>
  </si>
  <si>
    <t>1910 Fabricación de productos de hornos de coque</t>
  </si>
  <si>
    <t>1921 Fabricación de productos de la refinación del petróleo</t>
  </si>
  <si>
    <t>2011 Fabricación de sustancias y productos químicos básicos</t>
  </si>
  <si>
    <t>2012 Fabricación de abonos y compuestos inorgánicos nitrogenados</t>
  </si>
  <si>
    <t>2013 Fabricación de plásticos en formas primarias</t>
  </si>
  <si>
    <t>2021 Fabricación de plaguicidas y otros productos químicos de uso agropecuario</t>
  </si>
  <si>
    <t>2023 Fabricación de jabones y detergentes, preparados para limpiar y pulir, perfumes y preparados de tocador</t>
  </si>
  <si>
    <t>2029 Fabricación de otros productos químicos n.c.p.</t>
  </si>
  <si>
    <t>2030 Fabricación de fibras sintéticas y artificiales</t>
  </si>
  <si>
    <t>2100 Fabricación de productos farmacéuticos, sustancias químicas medicinales y productos botánicos de uso farmacéutico</t>
  </si>
  <si>
    <t>2211 Fabricación de llantas y neumáticos de caucho</t>
  </si>
  <si>
    <t>2219 Fabricación de formas básicas de caucho y otros productos de caucho n.c.p.</t>
  </si>
  <si>
    <t>2221 Fabricación de formas básicas de plástico</t>
  </si>
  <si>
    <t>2229 Fabricación de artículos de plástico n.c.p.</t>
  </si>
  <si>
    <t>2310 Fabricación de vidrio y productos de vidrio</t>
  </si>
  <si>
    <t>2391 Fabricación de productos refractarios</t>
  </si>
  <si>
    <t>2392 Fabricación de materiales de arcilla para la construcción</t>
  </si>
  <si>
    <t>2393 Fabricación de otros productos de cerámica y porcelana</t>
  </si>
  <si>
    <t>2394 Fabricación de cemento, cal y yeso</t>
  </si>
  <si>
    <t>2395 Fabricación de artículos de hormigón, cemento y yeso</t>
  </si>
  <si>
    <t>2399 Fabricación de otros productos minerales no metálicos n.c.p.</t>
  </si>
  <si>
    <t>2410 Industrias básicas de hierro y de acero</t>
  </si>
  <si>
    <t>2421 Industrias básicas de metales preciosos</t>
  </si>
  <si>
    <t>2429 Industrias básicas de otros metales no ferrosos</t>
  </si>
  <si>
    <t>2431 Fundición de hierro y de acero</t>
  </si>
  <si>
    <t xml:space="preserve">2432 Fundición de metales no ferrosos </t>
  </si>
  <si>
    <t>2511 Fabricación de productos metálicos para uso estructural</t>
  </si>
  <si>
    <t>2591 Forja, prensado, estampado y laminado de metal, pulvimetalurgia</t>
  </si>
  <si>
    <t>2592 Tratamiento y revestimiento de metales, mecanizado</t>
  </si>
  <si>
    <t>2599 Fabricación de otros productos elaborados de metal n.c.p.</t>
  </si>
  <si>
    <t>2712 Fabricación de aparatos de distribución y control de la energía eléctrica</t>
  </si>
  <si>
    <t>2720 Fabricación de pilas, baterías y acumuladores eléctricos</t>
  </si>
  <si>
    <t>2740 Fabricación de equipos eléctricos de iluminación</t>
  </si>
  <si>
    <t>2750 Fabricación de aparatos de uso doméstico</t>
  </si>
  <si>
    <t>2819 Fabricación de otros tipos de maquinaria y equipo de uso general n.c.p.</t>
  </si>
  <si>
    <t>2829 Fabricación de otros tipos de maquinaria y equipo de uso especial n.c.p.</t>
  </si>
  <si>
    <t>2910 Fabricación de vehículos automotores y sus motores</t>
  </si>
  <si>
    <t>2930 Fabricación de partes, piezas (autopartes) y accesorios (lujos) para vehículos automotores</t>
  </si>
  <si>
    <t>3011 Construcción de barcos y de estructuras flotantes</t>
  </si>
  <si>
    <t>3091 Fabricación de motocicletas</t>
  </si>
  <si>
    <t xml:space="preserve">3110 Fabricación de muebles </t>
  </si>
  <si>
    <t>3210 Fabricación de joyas, bisutería y artículos conexos</t>
  </si>
  <si>
    <t>3250 Fabricación de instrumentos, aparatos y materiales médicos y odontológicos (incluido mobiliario)</t>
  </si>
  <si>
    <t>3290 Otras industrias manufactureras n.c.p.</t>
  </si>
  <si>
    <t>3312 Mantenimiento y reparación especializado de maquinaria y equipo</t>
  </si>
  <si>
    <t>1083 Elaboración de macarrones, fideos, alcuzcuz y productos farináceos similares</t>
  </si>
  <si>
    <t>1393 Fabricación de tapetes y alfombras para pisos</t>
  </si>
  <si>
    <t>Cantidad de establecimientos con  programa de ahorro y uso eficiente del agua (unidad)</t>
  </si>
  <si>
    <t>1394 Fabricación de cuerdas, cordeles, cables, bramantes y redes</t>
  </si>
  <si>
    <t>1311 Preparación e hilatura de fibras textiles</t>
  </si>
  <si>
    <t>Etiquetas de fila</t>
  </si>
  <si>
    <t>Total general</t>
  </si>
  <si>
    <t>Suma de Cantidad de establecimientos con  programa de ahorro y uso eficiente del agua (unidad)</t>
  </si>
  <si>
    <t>Fuente: Instituto de Hidrología, Meteorología y Estudios Ambientales  - IDEAM. Subdirección de Estudios Ambientales. Grupo de Seguimiento a la Sostenibilidad del Desarrollo. RUA Manufacturero. 2022</t>
  </si>
  <si>
    <t>2014-2022</t>
  </si>
  <si>
    <t>Departamento</t>
  </si>
  <si>
    <t>Suma de 2014</t>
  </si>
  <si>
    <t>Suma de 2015</t>
  </si>
  <si>
    <t>Suma de 2016</t>
  </si>
  <si>
    <t>Suma de 2017</t>
  </si>
  <si>
    <t>Suma de 2018</t>
  </si>
  <si>
    <t>Suma de 2019</t>
  </si>
  <si>
    <t>Suma de 2020</t>
  </si>
  <si>
    <t>Suma de 2021</t>
  </si>
  <si>
    <t>Suma de 2022</t>
  </si>
  <si>
    <t>Autoridad Ambiental</t>
  </si>
  <si>
    <t>VICHADA</t>
  </si>
  <si>
    <t>1032 Elaboración de aceites y grasas de origen vegetal refinados</t>
  </si>
  <si>
    <t>1033 Elaboración de aceites y grasas de origen animal</t>
  </si>
  <si>
    <t>3211 Fabricación de joyas y articulos conexos</t>
  </si>
  <si>
    <t>1063 Otros derivados del café</t>
  </si>
  <si>
    <t>2022 Fabricación de pinturas, barnices y revestimientos similares, tintas para impresión y masillas</t>
  </si>
  <si>
    <t>2212 Reencauche de llantas usadas</t>
  </si>
  <si>
    <t>2711 Fabricación de motores, generadores y transformadores eléctricos</t>
  </si>
  <si>
    <t>Notas:
1.  Los datos pueden variar por actualización de cifras por parte de los establecimientos y las autoridades ambientales.
2. El dato correspondiente al año 2014, 2015 y 2016, es reportado con fecha de corte a noviembre 14 de 2017.
3. El dato correspondiente al año 2017, es reportado con fecha de corte a noviembre 15 de 2018.
4. El dato correspondiente al año 2018, es reportado con fecha de corte a septiembre 16 de 2019.
5. El dato correspondiente al año 2019, es reportado con fecha de corte a noviembre 26 de 2020.
6. El dato correspondiente al año 2020, es reportado con fecha de corte a septiembre 28 de 2021.
7. El dato correspondiente al año 2021, es reportado con fecha de corte a julio 27 de 2022.
8. El dato correspondiente al año 2022, es reportado con fecha de corte a septiembre 29 de 2023.
9. Los microdatos de los indicadores pueden ser consultados en el siguiente link http://www.ideam.gov.co/web/contaminacion-y-calidad-ambiental/informes-nacionales1</t>
  </si>
  <si>
    <t>Notas:
1.	Debido a sentencia del consejo de estado sala de lo contencioso administrativo sección primera del veintiuno (21) de junio de dos mil dieciocho (2018) decreta nulidad al acuerdo metropolitano nro. 016 de 31 de agosto de 2012, expedido por la Junta Metropolitana de Bucaramanga. Los establecimientos objeto de seguimiento y control por parte de la AMB pasan bajo la jurisdicción de la CDMB a partir del 2021.
2.	Los datos pueden variar por actualización de cifras por parte de los establecimientos y las autoridades ambientales.
3.	El dato correspondiente al año 2014, 2015 y 2016, es reportado con fecha de corte a noviembre 14 de 2017.
4.	El dato correspondiente al año 2017, es reportado con fecha de corte a noviembre 15 de 2018.
5.	El dato correspondiente al año 2018, es reportado con fecha de corte a septiembre 16 de 2019.
6.	El dato correspondiente al año 2019, es reportado con fecha de corte a noviembre 26 de 2020.
7.	El dato correspondiente al año 2020, es reportado con fecha de corte a septiembre 28 de 2021.
8.	El dato correspondiente al año 2021, es reportado con fecha de corte a julio 27 de 2022.
9.	El dato correspondiente al año 2022, es reportado con fecha de corte a septiembre 29 de 2023.
10.	Los microdatos de los indicadores pueden ser consultados en el siguiente link http://www.ideam.gov.co/web/contaminacion-y-calidad-ambiental/informes-nacionales1</t>
  </si>
  <si>
    <t>Fuente: Instituto de Hidrología, Meteorología y Estudios Ambientales  - IDEAM. Subdirección de Estudios Ambientales. Grupo de Seguimiento a la Sostenibilidad del Desarrollo. RUA Manufacturero. 2023.</t>
  </si>
  <si>
    <t>Fecha de publicación. 15 de Diciembre de 2023.</t>
  </si>
  <si>
    <t xml:space="preserve">                                                                                                      Año
CIIU</t>
  </si>
  <si>
    <t xml:space="preserve">                                                 Año
Autoridad Ambiental</t>
  </si>
  <si>
    <t xml:space="preserve">                                   Año
Departamento</t>
  </si>
  <si>
    <t>Colombia. Establecimientos Manufactureros con Programa de uso eficiente y ahorro del agua. Periodo 2014-2022</t>
  </si>
  <si>
    <t>Establecimientos Manufactureros con Programa de uso eficiente y ahorro del agua - Por Departamento. Periodo 2014-2022.</t>
  </si>
  <si>
    <t>Establecimientos Manufactureros con Programa de uso eficiente y ahorro del agua - Por Autoridad Ambiental. Periodo 2014-2022.</t>
  </si>
  <si>
    <t>Establecimientos Manufactureros con Programa de uso eficiente y ahorro del agua - Por actividad CIIU. Periodo 2014-2022.</t>
  </si>
  <si>
    <t>Colombia. Establecimientos Manufactureros con Programa de uso eficiente y ahorro del agua - Total Nacional. Periodo 2014-2022.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</si>
</sst>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x14ac:knownFonts="1">
    <font>
      <sz val="11"/>
      <color theme="1"/>
      <name val="Calibri"/>
      <family val="2"/>
      <scheme val="minor"/>
    </font>
    <font>
      <b/>
      <sz val="18"/>
      <color theme="3"/>
      <name val="Cambria"/>
      <family val="2"/>
      <scheme val="major"/>
    </font>
    <font>
      <sz val="10"/>
      <name val="Arial"/>
      <family val="2"/>
    </font>
    <font>
      <sz val="9"/>
      <name val="Arial"/>
      <family val="2"/>
    </font>
    <font>
      <sz val="10"/>
      <color theme="1"/>
      <name val="Arial"/>
      <family val="2"/>
    </font>
    <font>
      <b/>
      <sz val="10"/>
      <name val="Arial"/>
      <family val="2"/>
    </font>
    <font>
      <sz val="11"/>
      <color theme="1"/>
      <name val="Arial"/>
      <family val="2"/>
    </font>
    <font>
      <sz val="9"/>
      <color rgb="FF222222"/>
      <name val="Arial"/>
      <family val="2"/>
    </font>
    <font>
      <b/>
      <sz val="10"/>
      <color theme="1"/>
      <name val="Arial"/>
      <family val="2"/>
    </font>
    <font>
      <sz val="9"/>
      <color theme="1"/>
      <name val="Arial"/>
      <family val="2"/>
    </font>
    <font>
      <b/>
      <sz val="13"/>
      <color theme="1"/>
      <name val="Calibri"/>
      <family val="2"/>
      <scheme val="minor"/>
    </font>
    <font>
      <u/>
      <sz val="11"/>
      <color theme="10"/>
      <name val="Calibri"/>
      <family val="2"/>
      <scheme val="minor"/>
    </font>
    <font>
      <b/>
      <sz val="11"/>
      <name val="Arial"/>
      <family val="2"/>
    </font>
    <font>
      <b/>
      <sz val="12"/>
      <color theme="1"/>
      <name val="Arial"/>
      <family val="2"/>
    </font>
    <font>
      <b/>
      <sz val="12"/>
      <color theme="1"/>
      <name val="Calibri"/>
      <family val="2"/>
      <scheme val="minor"/>
    </font>
    <font>
      <u/>
      <sz val="11"/>
      <color theme="10"/>
      <name val="Arial"/>
      <family val="2"/>
    </font>
    <font>
      <b/>
      <sz val="11"/>
      <color theme="1"/>
      <name val="Arial"/>
      <family val="2"/>
    </font>
  </fonts>
  <fills count="4">
    <fill>
      <patternFill patternType="none"/>
    </fill>
    <fill>
      <patternFill patternType="gray125"/>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style="thin">
        <color auto="1"/>
      </top>
      <bottom/>
      <diagonal/>
    </border>
    <border>
      <left/>
      <right/>
      <top/>
      <bottom style="thin">
        <color auto="1"/>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Down="1">
      <left style="medium">
        <color indexed="64"/>
      </left>
      <right style="thin">
        <color indexed="64"/>
      </right>
      <top style="medium">
        <color indexed="64"/>
      </top>
      <bottom/>
      <diagonal style="thin">
        <color indexed="64"/>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s>
  <cellStyleXfs count="4">
    <xf numFmtId="0" fontId="0" fillId="0" borderId="0"/>
    <xf numFmtId="0" fontId="2" fillId="0" borderId="0"/>
    <xf numFmtId="0" fontId="1" fillId="0" borderId="0" applyNumberFormat="0" applyFill="0" applyBorder="0" applyAlignment="0" applyProtection="0"/>
    <xf numFmtId="0" fontId="11" fillId="0" borderId="0" applyNumberFormat="0" applyFill="0" applyBorder="0" applyAlignment="0" applyProtection="0"/>
  </cellStyleXfs>
  <cellXfs count="61">
    <xf numFmtId="0" fontId="0" fillId="0" borderId="0" xfId="0"/>
    <xf numFmtId="0" fontId="4" fillId="0" borderId="0" xfId="0" applyFont="1"/>
    <xf numFmtId="0" fontId="3" fillId="0" borderId="0" xfId="1" applyFont="1" applyAlignment="1">
      <alignment vertical="center" wrapText="1"/>
    </xf>
    <xf numFmtId="164" fontId="4" fillId="0" borderId="0" xfId="0" applyNumberFormat="1" applyFont="1"/>
    <xf numFmtId="0" fontId="6" fillId="0" borderId="0" xfId="0" applyFont="1" applyAlignment="1">
      <alignment horizontal="center" vertical="center"/>
    </xf>
    <xf numFmtId="3" fontId="6" fillId="0" borderId="0" xfId="0" applyNumberFormat="1" applyFont="1" applyAlignment="1">
      <alignment horizontal="center" vertical="center"/>
    </xf>
    <xf numFmtId="0" fontId="9" fillId="3" borderId="0" xfId="0" applyFont="1" applyFill="1"/>
    <xf numFmtId="0" fontId="4" fillId="3" borderId="0" xfId="0" applyFont="1" applyFill="1"/>
    <xf numFmtId="0" fontId="10" fillId="3" borderId="8" xfId="0" applyFont="1" applyFill="1" applyBorder="1" applyAlignment="1">
      <alignment horizontal="center"/>
    </xf>
    <xf numFmtId="0" fontId="10" fillId="3" borderId="8" xfId="0" applyFont="1" applyFill="1" applyBorder="1"/>
    <xf numFmtId="0" fontId="5" fillId="2" borderId="9" xfId="0" applyFont="1" applyFill="1" applyBorder="1" applyAlignment="1">
      <alignment horizontal="center" vertical="center"/>
    </xf>
    <xf numFmtId="0" fontId="5" fillId="2" borderId="10" xfId="0" applyFont="1" applyFill="1" applyBorder="1" applyAlignment="1">
      <alignment horizontal="center" vertical="center"/>
    </xf>
    <xf numFmtId="0" fontId="2" fillId="0" borderId="0" xfId="0" applyFont="1" applyAlignment="1">
      <alignment vertical="center"/>
    </xf>
    <xf numFmtId="0" fontId="2" fillId="0" borderId="0" xfId="0" applyFont="1" applyAlignment="1">
      <alignment horizontal="left" vertical="center"/>
    </xf>
    <xf numFmtId="0" fontId="2" fillId="0" borderId="1" xfId="1" applyBorder="1" applyAlignment="1">
      <alignment vertical="center"/>
    </xf>
    <xf numFmtId="0" fontId="2" fillId="0" borderId="1" xfId="0" applyFont="1" applyBorder="1" applyAlignment="1">
      <alignment horizontal="center" vertical="center" wrapText="1"/>
    </xf>
    <xf numFmtId="3" fontId="6" fillId="2" borderId="5" xfId="0" applyNumberFormat="1" applyFont="1" applyFill="1" applyBorder="1" applyAlignment="1">
      <alignment horizontal="center" vertical="center"/>
    </xf>
    <xf numFmtId="3" fontId="6" fillId="0" borderId="7" xfId="0" applyNumberFormat="1" applyFont="1" applyBorder="1" applyAlignment="1">
      <alignment horizontal="center" vertical="center"/>
    </xf>
    <xf numFmtId="3" fontId="6" fillId="2" borderId="7" xfId="0" applyNumberFormat="1" applyFont="1" applyFill="1" applyBorder="1" applyAlignment="1">
      <alignment horizontal="center" vertical="center"/>
    </xf>
    <xf numFmtId="3" fontId="2" fillId="0" borderId="0" xfId="0" applyNumberFormat="1" applyFont="1" applyAlignment="1">
      <alignment horizontal="left" vertical="center"/>
    </xf>
    <xf numFmtId="0" fontId="0" fillId="0" borderId="0" xfId="0" pivotButton="1"/>
    <xf numFmtId="0" fontId="0" fillId="0" borderId="0" xfId="0" applyAlignment="1">
      <alignment horizontal="left"/>
    </xf>
    <xf numFmtId="0" fontId="5" fillId="2" borderId="11" xfId="0" applyFont="1" applyFill="1" applyBorder="1" applyAlignment="1">
      <alignment horizontal="left" vertical="center" wrapText="1"/>
    </xf>
    <xf numFmtId="0" fontId="2" fillId="0" borderId="1" xfId="0" applyFont="1" applyBorder="1" applyAlignment="1">
      <alignment horizontal="center" vertical="center"/>
    </xf>
    <xf numFmtId="0" fontId="5" fillId="2" borderId="11" xfId="0" applyFont="1" applyFill="1" applyBorder="1" applyAlignment="1">
      <alignment horizontal="left" vertical="center"/>
    </xf>
    <xf numFmtId="3" fontId="6" fillId="2" borderId="17" xfId="0" applyNumberFormat="1" applyFont="1" applyFill="1" applyBorder="1" applyAlignment="1">
      <alignment horizontal="center" vertical="center"/>
    </xf>
    <xf numFmtId="0" fontId="9" fillId="0" borderId="0" xfId="0" applyFont="1"/>
    <xf numFmtId="0" fontId="4" fillId="0" borderId="14"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wrapText="1"/>
    </xf>
    <xf numFmtId="0" fontId="7" fillId="0" borderId="0" xfId="0" applyFont="1" applyAlignment="1">
      <alignment vertical="top" wrapText="1"/>
    </xf>
    <xf numFmtId="0" fontId="2" fillId="0" borderId="14" xfId="1" applyBorder="1" applyAlignment="1">
      <alignment horizontal="center" vertical="center"/>
    </xf>
    <xf numFmtId="0" fontId="2" fillId="0" borderId="1" xfId="1" applyBorder="1" applyAlignment="1">
      <alignment horizontal="center" vertical="center"/>
    </xf>
    <xf numFmtId="3" fontId="4" fillId="0" borderId="14" xfId="0" applyNumberFormat="1" applyFont="1" applyBorder="1" applyAlignment="1">
      <alignment horizontal="center"/>
    </xf>
    <xf numFmtId="3" fontId="4" fillId="0" borderId="1" xfId="0" applyNumberFormat="1" applyFont="1" applyBorder="1" applyAlignment="1">
      <alignment horizontal="center"/>
    </xf>
    <xf numFmtId="0" fontId="4" fillId="0" borderId="1" xfId="0" applyFont="1" applyBorder="1" applyAlignment="1">
      <alignment horizontal="center"/>
    </xf>
    <xf numFmtId="0" fontId="5" fillId="2" borderId="1" xfId="0" applyFont="1" applyFill="1" applyBorder="1" applyAlignment="1">
      <alignment horizontal="center" vertical="center"/>
    </xf>
    <xf numFmtId="0" fontId="6" fillId="3" borderId="4" xfId="0" applyFont="1" applyFill="1" applyBorder="1" applyAlignment="1">
      <alignment horizontal="center" vertical="center"/>
    </xf>
    <xf numFmtId="3" fontId="6" fillId="3" borderId="5" xfId="0" applyNumberFormat="1" applyFont="1" applyFill="1" applyBorder="1" applyAlignment="1">
      <alignment horizontal="center" vertical="center"/>
    </xf>
    <xf numFmtId="0" fontId="6" fillId="3" borderId="6" xfId="0" applyFont="1" applyFill="1" applyBorder="1" applyAlignment="1">
      <alignment horizontal="center" vertical="center"/>
    </xf>
    <xf numFmtId="3" fontId="6" fillId="3" borderId="7" xfId="0" applyNumberFormat="1" applyFont="1" applyFill="1" applyBorder="1" applyAlignment="1">
      <alignment horizontal="center" vertical="center"/>
    </xf>
    <xf numFmtId="0" fontId="6" fillId="3" borderId="16" xfId="0" applyFont="1" applyFill="1" applyBorder="1" applyAlignment="1">
      <alignment horizontal="center" vertical="center"/>
    </xf>
    <xf numFmtId="3" fontId="6" fillId="3" borderId="17" xfId="0" applyNumberFormat="1" applyFont="1" applyFill="1" applyBorder="1" applyAlignment="1">
      <alignment horizontal="center" vertical="center"/>
    </xf>
    <xf numFmtId="0" fontId="8" fillId="2" borderId="15"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14" fillId="3" borderId="3" xfId="0" applyFont="1" applyFill="1" applyBorder="1"/>
    <xf numFmtId="0" fontId="13" fillId="0" borderId="3" xfId="0" applyFont="1" applyBorder="1" applyAlignment="1">
      <alignment horizontal="center" vertical="center"/>
    </xf>
    <xf numFmtId="0" fontId="14" fillId="3" borderId="3" xfId="0" applyFont="1" applyFill="1" applyBorder="1" applyAlignment="1">
      <alignment horizontal="center"/>
    </xf>
    <xf numFmtId="0" fontId="6" fillId="3" borderId="8" xfId="0" applyFont="1" applyFill="1" applyBorder="1" applyAlignment="1">
      <alignment horizontal="center"/>
    </xf>
    <xf numFmtId="0" fontId="15" fillId="3" borderId="8" xfId="3" applyFont="1" applyFill="1" applyBorder="1" applyAlignment="1">
      <alignment horizontal="left"/>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0" fontId="7" fillId="3" borderId="0" xfId="0" applyFont="1" applyFill="1" applyAlignment="1">
      <alignment horizontal="left"/>
    </xf>
    <xf numFmtId="0" fontId="3" fillId="0" borderId="2" xfId="1" applyFont="1" applyBorder="1" applyAlignment="1">
      <alignment horizontal="left" vertical="center" wrapText="1"/>
    </xf>
    <xf numFmtId="0" fontId="7" fillId="0" borderId="3" xfId="0" applyFont="1" applyBorder="1" applyAlignment="1">
      <alignment horizontal="left" vertical="top" wrapText="1"/>
    </xf>
    <xf numFmtId="0" fontId="12" fillId="0" borderId="1" xfId="0" applyFont="1" applyBorder="1" applyAlignment="1">
      <alignment horizontal="center" vertical="center" wrapText="1"/>
    </xf>
    <xf numFmtId="0" fontId="7" fillId="0" borderId="0" xfId="0" applyFont="1" applyAlignment="1">
      <alignment horizontal="left" vertical="top" wrapText="1"/>
    </xf>
    <xf numFmtId="0" fontId="5" fillId="2" borderId="18" xfId="0" applyFont="1" applyFill="1" applyBorder="1" applyAlignment="1">
      <alignment horizontal="left" vertical="center" wrapText="1"/>
    </xf>
    <xf numFmtId="0" fontId="5" fillId="2" borderId="18" xfId="0" applyFont="1" applyFill="1" applyBorder="1" applyAlignment="1">
      <alignment horizontal="left" vertical="center"/>
    </xf>
    <xf numFmtId="0" fontId="5" fillId="2" borderId="1" xfId="0" applyFont="1" applyFill="1" applyBorder="1" applyAlignment="1">
      <alignment horizontal="center" vertical="center" wrapText="1"/>
    </xf>
    <xf numFmtId="0" fontId="16" fillId="0" borderId="8" xfId="0" applyFont="1" applyBorder="1" applyAlignment="1">
      <alignment horizontal="center" vertical="center" wrapText="1"/>
    </xf>
  </cellXfs>
  <cellStyles count="4">
    <cellStyle name="Hipervínculo" xfId="3" builtinId="8"/>
    <cellStyle name="Normal" xfId="0" builtinId="0"/>
    <cellStyle name="Normal 3" xfId="1" xr:uid="{00000000-0005-0000-0000-000002000000}"/>
    <cellStyle name="Título 4" xfId="2" xr:uid="{00000000-0005-0000-0000-000003000000}"/>
  </cellStyles>
  <dxfs count="1">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pivotCacheDefinition" Target="pivotCache/pivotCacheDefinition2.xml"/><Relationship Id="rId4" Type="http://schemas.openxmlformats.org/officeDocument/2006/relationships/worksheet" Target="worksheets/sheet4.xml"/><Relationship Id="rId9" Type="http://schemas.openxmlformats.org/officeDocument/2006/relationships/pivotCacheDefinition" Target="pivotCache/pivotCacheDefinition1.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[D-establecimientos-mf-con-programa-de-uso-eficiente- y-ahorro-del-agua.xlsx]Grafica nacional!TablaDinámica3</c:name>
    <c:fmtId val="0"/>
  </c:pivotSource>
  <c:chart>
    <c:autoTitleDeleted val="1"/>
    <c:pivotFmts>
      <c:pivotFmt>
        <c:idx val="0"/>
        <c:spPr>
          <a:solidFill>
            <a:schemeClr val="accent1"/>
          </a:solidFill>
          <a:ln>
            <a:noFill/>
          </a:ln>
          <a:effectLst/>
        </c:spPr>
        <c:marker>
          <c:symbol val="none"/>
        </c:marker>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nacional'!$B$1</c:f>
              <c:strCache>
                <c:ptCount val="1"/>
                <c:pt idx="0">
                  <c:v>Total</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'Grafica nacional'!$A$2:$A$11</c:f>
              <c:strCache>
                <c:ptCount val="9"/>
                <c:pt idx="0">
                  <c:v>2014</c:v>
                </c:pt>
                <c:pt idx="1">
                  <c:v>2015</c:v>
                </c:pt>
                <c:pt idx="2">
                  <c:v>2016</c:v>
                </c:pt>
                <c:pt idx="3">
                  <c:v>2017</c:v>
                </c:pt>
                <c:pt idx="4">
                  <c:v>2018</c:v>
                </c:pt>
                <c:pt idx="5">
                  <c:v>2019</c:v>
                </c:pt>
                <c:pt idx="6">
                  <c:v>2020</c:v>
                </c:pt>
                <c:pt idx="7">
                  <c:v>2021</c:v>
                </c:pt>
                <c:pt idx="8">
                  <c:v>2022</c:v>
                </c:pt>
              </c:strCache>
            </c:strRef>
          </c:cat>
          <c:val>
            <c:numRef>
              <c:f>'Grafica nacional'!$B$2:$B$11</c:f>
              <c:numCache>
                <c:formatCode>General</c:formatCode>
                <c:ptCount val="9"/>
                <c:pt idx="0">
                  <c:v>129</c:v>
                </c:pt>
                <c:pt idx="1">
                  <c:v>121</c:v>
                </c:pt>
                <c:pt idx="2">
                  <c:v>125</c:v>
                </c:pt>
                <c:pt idx="3">
                  <c:v>114</c:v>
                </c:pt>
                <c:pt idx="4">
                  <c:v>132</c:v>
                </c:pt>
                <c:pt idx="5">
                  <c:v>128</c:v>
                </c:pt>
                <c:pt idx="6">
                  <c:v>136</c:v>
                </c:pt>
                <c:pt idx="7">
                  <c:v>123</c:v>
                </c:pt>
                <c:pt idx="8">
                  <c:v>131</c:v>
                </c:pt>
              </c:numCache>
            </c:numRef>
          </c:val>
          <c:extLst>
            <c:ext xmlns:c16="http://schemas.microsoft.com/office/drawing/2014/chart" uri="{C3380CC4-5D6E-409C-BE32-E72D297353CC}">
              <c16:uniqueId val="{00000000-DF44-4226-B5AD-8BDFFF6C5A07}"/>
            </c:ext>
          </c:extLst>
        </c:ser>
        <c:dLbls>
          <c:dLblPos val="outEnd"/>
          <c:showLegendKey val="0"/>
          <c:showVal val="1"/>
          <c:showCatName val="0"/>
          <c:showSerName val="0"/>
          <c:showPercent val="0"/>
          <c:showBubbleSize val="0"/>
        </c:dLbls>
        <c:gapWidth val="219"/>
        <c:overlap val="-27"/>
        <c:axId val="1382303903"/>
        <c:axId val="1382306815"/>
      </c:barChart>
      <c:catAx>
        <c:axId val="1382303903"/>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2306815"/>
        <c:crosses val="autoZero"/>
        <c:auto val="1"/>
        <c:lblAlgn val="ctr"/>
        <c:lblOffset val="100"/>
        <c:noMultiLvlLbl val="0"/>
      </c:catAx>
      <c:valAx>
        <c:axId val="138230681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Número</a:t>
                </a:r>
                <a:r>
                  <a:rPr lang="es-CO" baseline="0"/>
                  <a:t> establecimientos</a:t>
                </a:r>
                <a:endParaRPr lang="es-CO"/>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382303903"/>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pivotOptions>
    </c:ext>
    <c:ext xmlns:c16="http://schemas.microsoft.com/office/drawing/2014/chart" uri="{E28EC0CA-F0BB-4C9C-879D-F8772B89E7AC}">
      <c16:pivotOptions16>
        <c16:showExpandCollapseFieldButtons val="1"/>
      </c16:pivotOptions16>
    </c:ext>
  </c:extLst>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[D-establecimientos-mf-con-programa-de-uso-eficiente- y-ahorro-del-agua.xlsx]Grafica departamental!TablaDinámica11</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departamental'!$N$1</c:f>
              <c:strCache>
                <c:ptCount val="1"/>
                <c:pt idx="0">
                  <c:v>Suma de 2014</c:v>
                </c:pt>
              </c:strCache>
            </c:strRef>
          </c:tx>
          <c:spPr>
            <a:solidFill>
              <a:schemeClr val="accent1"/>
            </a:solidFill>
            <a:ln>
              <a:noFill/>
            </a:ln>
            <a:effectLst/>
          </c:spPr>
          <c:invertIfNegative val="0"/>
          <c:cat>
            <c:strRef>
              <c:f>'Grafica departamental'!$M$2:$M$26</c:f>
              <c:strCache>
                <c:ptCount val="24"/>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SUCRE</c:v>
                </c:pt>
                <c:pt idx="21">
                  <c:v>TOLIMA</c:v>
                </c:pt>
                <c:pt idx="22">
                  <c:v>VALLE DEL CAUCA</c:v>
                </c:pt>
                <c:pt idx="23">
                  <c:v>VICHADA</c:v>
                </c:pt>
              </c:strCache>
            </c:strRef>
          </c:cat>
          <c:val>
            <c:numRef>
              <c:f>'Grafica departamental'!$N$2:$N$26</c:f>
              <c:numCache>
                <c:formatCode>General</c:formatCode>
                <c:ptCount val="24"/>
                <c:pt idx="0">
                  <c:v>35</c:v>
                </c:pt>
                <c:pt idx="1">
                  <c:v>5</c:v>
                </c:pt>
                <c:pt idx="2">
                  <c:v>29</c:v>
                </c:pt>
                <c:pt idx="3">
                  <c:v>2</c:v>
                </c:pt>
                <c:pt idx="4">
                  <c:v>5</c:v>
                </c:pt>
                <c:pt idx="5">
                  <c:v>4</c:v>
                </c:pt>
                <c:pt idx="6">
                  <c:v>0</c:v>
                </c:pt>
                <c:pt idx="7">
                  <c:v>6</c:v>
                </c:pt>
                <c:pt idx="8">
                  <c:v>2</c:v>
                </c:pt>
                <c:pt idx="9">
                  <c:v>2</c:v>
                </c:pt>
                <c:pt idx="10">
                  <c:v>11</c:v>
                </c:pt>
                <c:pt idx="11">
                  <c:v>1</c:v>
                </c:pt>
                <c:pt idx="12">
                  <c:v>0</c:v>
                </c:pt>
                <c:pt idx="13">
                  <c:v>2</c:v>
                </c:pt>
                <c:pt idx="14">
                  <c:v>0</c:v>
                </c:pt>
                <c:pt idx="15">
                  <c:v>1</c:v>
                </c:pt>
                <c:pt idx="16">
                  <c:v>1</c:v>
                </c:pt>
                <c:pt idx="17">
                  <c:v>1</c:v>
                </c:pt>
                <c:pt idx="18">
                  <c:v>2</c:v>
                </c:pt>
                <c:pt idx="19">
                  <c:v>3</c:v>
                </c:pt>
                <c:pt idx="20">
                  <c:v>0</c:v>
                </c:pt>
                <c:pt idx="21">
                  <c:v>1</c:v>
                </c:pt>
                <c:pt idx="22">
                  <c:v>16</c:v>
                </c:pt>
                <c:pt idx="23">
                  <c:v>0</c:v>
                </c:pt>
              </c:numCache>
            </c:numRef>
          </c:val>
          <c:extLst>
            <c:ext xmlns:c16="http://schemas.microsoft.com/office/drawing/2014/chart" uri="{C3380CC4-5D6E-409C-BE32-E72D297353CC}">
              <c16:uniqueId val="{00000000-601A-42F4-AA20-AF35F3A4E77F}"/>
            </c:ext>
          </c:extLst>
        </c:ser>
        <c:ser>
          <c:idx val="1"/>
          <c:order val="1"/>
          <c:tx>
            <c:strRef>
              <c:f>'Grafica departamental'!$O$1</c:f>
              <c:strCache>
                <c:ptCount val="1"/>
                <c:pt idx="0">
                  <c:v>Suma de 2015</c:v>
                </c:pt>
              </c:strCache>
            </c:strRef>
          </c:tx>
          <c:spPr>
            <a:solidFill>
              <a:schemeClr val="accent2"/>
            </a:solidFill>
            <a:ln>
              <a:noFill/>
            </a:ln>
            <a:effectLst/>
          </c:spPr>
          <c:invertIfNegative val="0"/>
          <c:cat>
            <c:strRef>
              <c:f>'Grafica departamental'!$M$2:$M$26</c:f>
              <c:strCache>
                <c:ptCount val="24"/>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SUCRE</c:v>
                </c:pt>
                <c:pt idx="21">
                  <c:v>TOLIMA</c:v>
                </c:pt>
                <c:pt idx="22">
                  <c:v>VALLE DEL CAUCA</c:v>
                </c:pt>
                <c:pt idx="23">
                  <c:v>VICHADA</c:v>
                </c:pt>
              </c:strCache>
            </c:strRef>
          </c:cat>
          <c:val>
            <c:numRef>
              <c:f>'Grafica departamental'!$O$2:$O$26</c:f>
              <c:numCache>
                <c:formatCode>General</c:formatCode>
                <c:ptCount val="24"/>
                <c:pt idx="0">
                  <c:v>36</c:v>
                </c:pt>
                <c:pt idx="1">
                  <c:v>2</c:v>
                </c:pt>
                <c:pt idx="2">
                  <c:v>24</c:v>
                </c:pt>
                <c:pt idx="3">
                  <c:v>6</c:v>
                </c:pt>
                <c:pt idx="4">
                  <c:v>2</c:v>
                </c:pt>
                <c:pt idx="5">
                  <c:v>1</c:v>
                </c:pt>
                <c:pt idx="6">
                  <c:v>0</c:v>
                </c:pt>
                <c:pt idx="7">
                  <c:v>9</c:v>
                </c:pt>
                <c:pt idx="8">
                  <c:v>0</c:v>
                </c:pt>
                <c:pt idx="9">
                  <c:v>2</c:v>
                </c:pt>
                <c:pt idx="10">
                  <c:v>16</c:v>
                </c:pt>
                <c:pt idx="11">
                  <c:v>1</c:v>
                </c:pt>
                <c:pt idx="12">
                  <c:v>0</c:v>
                </c:pt>
                <c:pt idx="13">
                  <c:v>1</c:v>
                </c:pt>
                <c:pt idx="14">
                  <c:v>0</c:v>
                </c:pt>
                <c:pt idx="15">
                  <c:v>1</c:v>
                </c:pt>
                <c:pt idx="16">
                  <c:v>0</c:v>
                </c:pt>
                <c:pt idx="17">
                  <c:v>1</c:v>
                </c:pt>
                <c:pt idx="18">
                  <c:v>4</c:v>
                </c:pt>
                <c:pt idx="19">
                  <c:v>3</c:v>
                </c:pt>
                <c:pt idx="20">
                  <c:v>0</c:v>
                </c:pt>
                <c:pt idx="21">
                  <c:v>1</c:v>
                </c:pt>
                <c:pt idx="22">
                  <c:v>11</c:v>
                </c:pt>
                <c:pt idx="23">
                  <c:v>0</c:v>
                </c:pt>
              </c:numCache>
            </c:numRef>
          </c:val>
          <c:extLst>
            <c:ext xmlns:c16="http://schemas.microsoft.com/office/drawing/2014/chart" uri="{C3380CC4-5D6E-409C-BE32-E72D297353CC}">
              <c16:uniqueId val="{00000001-601A-42F4-AA20-AF35F3A4E77F}"/>
            </c:ext>
          </c:extLst>
        </c:ser>
        <c:ser>
          <c:idx val="2"/>
          <c:order val="2"/>
          <c:tx>
            <c:strRef>
              <c:f>'Grafica departamental'!$P$1</c:f>
              <c:strCache>
                <c:ptCount val="1"/>
                <c:pt idx="0">
                  <c:v>Suma de 2016</c:v>
                </c:pt>
              </c:strCache>
            </c:strRef>
          </c:tx>
          <c:spPr>
            <a:solidFill>
              <a:schemeClr val="accent3"/>
            </a:solidFill>
            <a:ln>
              <a:noFill/>
            </a:ln>
            <a:effectLst/>
          </c:spPr>
          <c:invertIfNegative val="0"/>
          <c:cat>
            <c:strRef>
              <c:f>'Grafica departamental'!$M$2:$M$26</c:f>
              <c:strCache>
                <c:ptCount val="24"/>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SUCRE</c:v>
                </c:pt>
                <c:pt idx="21">
                  <c:v>TOLIMA</c:v>
                </c:pt>
                <c:pt idx="22">
                  <c:v>VALLE DEL CAUCA</c:v>
                </c:pt>
                <c:pt idx="23">
                  <c:v>VICHADA</c:v>
                </c:pt>
              </c:strCache>
            </c:strRef>
          </c:cat>
          <c:val>
            <c:numRef>
              <c:f>'Grafica departamental'!$P$2:$P$26</c:f>
              <c:numCache>
                <c:formatCode>General</c:formatCode>
                <c:ptCount val="24"/>
                <c:pt idx="0">
                  <c:v>32</c:v>
                </c:pt>
                <c:pt idx="1">
                  <c:v>2</c:v>
                </c:pt>
                <c:pt idx="2">
                  <c:v>27</c:v>
                </c:pt>
                <c:pt idx="3">
                  <c:v>4</c:v>
                </c:pt>
                <c:pt idx="4">
                  <c:v>2</c:v>
                </c:pt>
                <c:pt idx="5">
                  <c:v>2</c:v>
                </c:pt>
                <c:pt idx="6">
                  <c:v>1</c:v>
                </c:pt>
                <c:pt idx="7">
                  <c:v>12</c:v>
                </c:pt>
                <c:pt idx="8">
                  <c:v>0</c:v>
                </c:pt>
                <c:pt idx="9">
                  <c:v>1</c:v>
                </c:pt>
                <c:pt idx="10">
                  <c:v>14</c:v>
                </c:pt>
                <c:pt idx="11">
                  <c:v>2</c:v>
                </c:pt>
                <c:pt idx="12">
                  <c:v>0</c:v>
                </c:pt>
                <c:pt idx="13">
                  <c:v>3</c:v>
                </c:pt>
                <c:pt idx="14">
                  <c:v>2</c:v>
                </c:pt>
                <c:pt idx="15">
                  <c:v>1</c:v>
                </c:pt>
                <c:pt idx="16">
                  <c:v>0</c:v>
                </c:pt>
                <c:pt idx="17">
                  <c:v>1</c:v>
                </c:pt>
                <c:pt idx="18">
                  <c:v>1</c:v>
                </c:pt>
                <c:pt idx="19">
                  <c:v>2</c:v>
                </c:pt>
                <c:pt idx="20">
                  <c:v>0</c:v>
                </c:pt>
                <c:pt idx="21">
                  <c:v>3</c:v>
                </c:pt>
                <c:pt idx="22">
                  <c:v>13</c:v>
                </c:pt>
                <c:pt idx="23">
                  <c:v>0</c:v>
                </c:pt>
              </c:numCache>
            </c:numRef>
          </c:val>
          <c:extLst>
            <c:ext xmlns:c16="http://schemas.microsoft.com/office/drawing/2014/chart" uri="{C3380CC4-5D6E-409C-BE32-E72D297353CC}">
              <c16:uniqueId val="{00000002-601A-42F4-AA20-AF35F3A4E77F}"/>
            </c:ext>
          </c:extLst>
        </c:ser>
        <c:ser>
          <c:idx val="3"/>
          <c:order val="3"/>
          <c:tx>
            <c:strRef>
              <c:f>'Grafica departamental'!$Q$1</c:f>
              <c:strCache>
                <c:ptCount val="1"/>
                <c:pt idx="0">
                  <c:v>Suma de 2017</c:v>
                </c:pt>
              </c:strCache>
            </c:strRef>
          </c:tx>
          <c:spPr>
            <a:solidFill>
              <a:schemeClr val="accent4"/>
            </a:solidFill>
            <a:ln>
              <a:noFill/>
            </a:ln>
            <a:effectLst/>
          </c:spPr>
          <c:invertIfNegative val="0"/>
          <c:cat>
            <c:strRef>
              <c:f>'Grafica departamental'!$M$2:$M$26</c:f>
              <c:strCache>
                <c:ptCount val="24"/>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SUCRE</c:v>
                </c:pt>
                <c:pt idx="21">
                  <c:v>TOLIMA</c:v>
                </c:pt>
                <c:pt idx="22">
                  <c:v>VALLE DEL CAUCA</c:v>
                </c:pt>
                <c:pt idx="23">
                  <c:v>VICHADA</c:v>
                </c:pt>
              </c:strCache>
            </c:strRef>
          </c:cat>
          <c:val>
            <c:numRef>
              <c:f>'Grafica departamental'!$Q$2:$Q$26</c:f>
              <c:numCache>
                <c:formatCode>General</c:formatCode>
                <c:ptCount val="24"/>
                <c:pt idx="0">
                  <c:v>22</c:v>
                </c:pt>
                <c:pt idx="1">
                  <c:v>2</c:v>
                </c:pt>
                <c:pt idx="2">
                  <c:v>26</c:v>
                </c:pt>
                <c:pt idx="3">
                  <c:v>4</c:v>
                </c:pt>
                <c:pt idx="4">
                  <c:v>3</c:v>
                </c:pt>
                <c:pt idx="5">
                  <c:v>2</c:v>
                </c:pt>
                <c:pt idx="6">
                  <c:v>1</c:v>
                </c:pt>
                <c:pt idx="7">
                  <c:v>7</c:v>
                </c:pt>
                <c:pt idx="8">
                  <c:v>0</c:v>
                </c:pt>
                <c:pt idx="9">
                  <c:v>1</c:v>
                </c:pt>
                <c:pt idx="10">
                  <c:v>16</c:v>
                </c:pt>
                <c:pt idx="11">
                  <c:v>2</c:v>
                </c:pt>
                <c:pt idx="12">
                  <c:v>1</c:v>
                </c:pt>
                <c:pt idx="13">
                  <c:v>1</c:v>
                </c:pt>
                <c:pt idx="14">
                  <c:v>0</c:v>
                </c:pt>
                <c:pt idx="15">
                  <c:v>1</c:v>
                </c:pt>
                <c:pt idx="16">
                  <c:v>1</c:v>
                </c:pt>
                <c:pt idx="17">
                  <c:v>0</c:v>
                </c:pt>
                <c:pt idx="18">
                  <c:v>3</c:v>
                </c:pt>
                <c:pt idx="19">
                  <c:v>3</c:v>
                </c:pt>
                <c:pt idx="20">
                  <c:v>0</c:v>
                </c:pt>
                <c:pt idx="21">
                  <c:v>3</c:v>
                </c:pt>
                <c:pt idx="22">
                  <c:v>15</c:v>
                </c:pt>
                <c:pt idx="23">
                  <c:v>0</c:v>
                </c:pt>
              </c:numCache>
            </c:numRef>
          </c:val>
          <c:extLst>
            <c:ext xmlns:c16="http://schemas.microsoft.com/office/drawing/2014/chart" uri="{C3380CC4-5D6E-409C-BE32-E72D297353CC}">
              <c16:uniqueId val="{00000003-601A-42F4-AA20-AF35F3A4E77F}"/>
            </c:ext>
          </c:extLst>
        </c:ser>
        <c:ser>
          <c:idx val="4"/>
          <c:order val="4"/>
          <c:tx>
            <c:strRef>
              <c:f>'Grafica departamental'!$R$1</c:f>
              <c:strCache>
                <c:ptCount val="1"/>
                <c:pt idx="0">
                  <c:v>Suma de 2018</c:v>
                </c:pt>
              </c:strCache>
            </c:strRef>
          </c:tx>
          <c:spPr>
            <a:solidFill>
              <a:schemeClr val="accent5"/>
            </a:solidFill>
            <a:ln>
              <a:noFill/>
            </a:ln>
            <a:effectLst/>
          </c:spPr>
          <c:invertIfNegative val="0"/>
          <c:cat>
            <c:strRef>
              <c:f>'Grafica departamental'!$M$2:$M$26</c:f>
              <c:strCache>
                <c:ptCount val="24"/>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SUCRE</c:v>
                </c:pt>
                <c:pt idx="21">
                  <c:v>TOLIMA</c:v>
                </c:pt>
                <c:pt idx="22">
                  <c:v>VALLE DEL CAUCA</c:v>
                </c:pt>
                <c:pt idx="23">
                  <c:v>VICHADA</c:v>
                </c:pt>
              </c:strCache>
            </c:strRef>
          </c:cat>
          <c:val>
            <c:numRef>
              <c:f>'Grafica departamental'!$R$2:$R$26</c:f>
              <c:numCache>
                <c:formatCode>General</c:formatCode>
                <c:ptCount val="24"/>
                <c:pt idx="0">
                  <c:v>29</c:v>
                </c:pt>
                <c:pt idx="1">
                  <c:v>5</c:v>
                </c:pt>
                <c:pt idx="2">
                  <c:v>19</c:v>
                </c:pt>
                <c:pt idx="3">
                  <c:v>4</c:v>
                </c:pt>
                <c:pt idx="4">
                  <c:v>2</c:v>
                </c:pt>
                <c:pt idx="5">
                  <c:v>4</c:v>
                </c:pt>
                <c:pt idx="6">
                  <c:v>1</c:v>
                </c:pt>
                <c:pt idx="7">
                  <c:v>0</c:v>
                </c:pt>
                <c:pt idx="8">
                  <c:v>6</c:v>
                </c:pt>
                <c:pt idx="9">
                  <c:v>2</c:v>
                </c:pt>
                <c:pt idx="10">
                  <c:v>13</c:v>
                </c:pt>
                <c:pt idx="11">
                  <c:v>1</c:v>
                </c:pt>
                <c:pt idx="12">
                  <c:v>0</c:v>
                </c:pt>
                <c:pt idx="13">
                  <c:v>1</c:v>
                </c:pt>
                <c:pt idx="14">
                  <c:v>2</c:v>
                </c:pt>
                <c:pt idx="15">
                  <c:v>3</c:v>
                </c:pt>
                <c:pt idx="16">
                  <c:v>0</c:v>
                </c:pt>
                <c:pt idx="17">
                  <c:v>5</c:v>
                </c:pt>
                <c:pt idx="18">
                  <c:v>0</c:v>
                </c:pt>
                <c:pt idx="19">
                  <c:v>3</c:v>
                </c:pt>
                <c:pt idx="20">
                  <c:v>0</c:v>
                </c:pt>
                <c:pt idx="21">
                  <c:v>2</c:v>
                </c:pt>
                <c:pt idx="22">
                  <c:v>30</c:v>
                </c:pt>
                <c:pt idx="23">
                  <c:v>0</c:v>
                </c:pt>
              </c:numCache>
            </c:numRef>
          </c:val>
          <c:extLst>
            <c:ext xmlns:c16="http://schemas.microsoft.com/office/drawing/2014/chart" uri="{C3380CC4-5D6E-409C-BE32-E72D297353CC}">
              <c16:uniqueId val="{00000004-601A-42F4-AA20-AF35F3A4E77F}"/>
            </c:ext>
          </c:extLst>
        </c:ser>
        <c:ser>
          <c:idx val="5"/>
          <c:order val="5"/>
          <c:tx>
            <c:strRef>
              <c:f>'Grafica departamental'!$S$1</c:f>
              <c:strCache>
                <c:ptCount val="1"/>
                <c:pt idx="0">
                  <c:v>Suma de 2019</c:v>
                </c:pt>
              </c:strCache>
            </c:strRef>
          </c:tx>
          <c:spPr>
            <a:solidFill>
              <a:schemeClr val="accent6"/>
            </a:solidFill>
            <a:ln>
              <a:noFill/>
            </a:ln>
            <a:effectLst/>
          </c:spPr>
          <c:invertIfNegative val="0"/>
          <c:cat>
            <c:strRef>
              <c:f>'Grafica departamental'!$M$2:$M$26</c:f>
              <c:strCache>
                <c:ptCount val="24"/>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SUCRE</c:v>
                </c:pt>
                <c:pt idx="21">
                  <c:v>TOLIMA</c:v>
                </c:pt>
                <c:pt idx="22">
                  <c:v>VALLE DEL CAUCA</c:v>
                </c:pt>
                <c:pt idx="23">
                  <c:v>VICHADA</c:v>
                </c:pt>
              </c:strCache>
            </c:strRef>
          </c:cat>
          <c:val>
            <c:numRef>
              <c:f>'Grafica departamental'!$S$2:$S$26</c:f>
              <c:numCache>
                <c:formatCode>General</c:formatCode>
                <c:ptCount val="24"/>
                <c:pt idx="0">
                  <c:v>33</c:v>
                </c:pt>
                <c:pt idx="1">
                  <c:v>2</c:v>
                </c:pt>
                <c:pt idx="2">
                  <c:v>19</c:v>
                </c:pt>
                <c:pt idx="3">
                  <c:v>7</c:v>
                </c:pt>
                <c:pt idx="4">
                  <c:v>1</c:v>
                </c:pt>
                <c:pt idx="5">
                  <c:v>5</c:v>
                </c:pt>
                <c:pt idx="6">
                  <c:v>0</c:v>
                </c:pt>
                <c:pt idx="7">
                  <c:v>7</c:v>
                </c:pt>
                <c:pt idx="8">
                  <c:v>0</c:v>
                </c:pt>
                <c:pt idx="9">
                  <c:v>2</c:v>
                </c:pt>
                <c:pt idx="10">
                  <c:v>12</c:v>
                </c:pt>
                <c:pt idx="11">
                  <c:v>2</c:v>
                </c:pt>
                <c:pt idx="12">
                  <c:v>0</c:v>
                </c:pt>
                <c:pt idx="13">
                  <c:v>1</c:v>
                </c:pt>
                <c:pt idx="14">
                  <c:v>0</c:v>
                </c:pt>
                <c:pt idx="15">
                  <c:v>1</c:v>
                </c:pt>
                <c:pt idx="16">
                  <c:v>2</c:v>
                </c:pt>
                <c:pt idx="17">
                  <c:v>4</c:v>
                </c:pt>
                <c:pt idx="18">
                  <c:v>1</c:v>
                </c:pt>
                <c:pt idx="19">
                  <c:v>3</c:v>
                </c:pt>
                <c:pt idx="20">
                  <c:v>1</c:v>
                </c:pt>
                <c:pt idx="21">
                  <c:v>0</c:v>
                </c:pt>
                <c:pt idx="22">
                  <c:v>25</c:v>
                </c:pt>
                <c:pt idx="23">
                  <c:v>0</c:v>
                </c:pt>
              </c:numCache>
            </c:numRef>
          </c:val>
          <c:extLst>
            <c:ext xmlns:c16="http://schemas.microsoft.com/office/drawing/2014/chart" uri="{C3380CC4-5D6E-409C-BE32-E72D297353CC}">
              <c16:uniqueId val="{00000005-601A-42F4-AA20-AF35F3A4E77F}"/>
            </c:ext>
          </c:extLst>
        </c:ser>
        <c:ser>
          <c:idx val="6"/>
          <c:order val="6"/>
          <c:tx>
            <c:strRef>
              <c:f>'Grafica departamental'!$T$1</c:f>
              <c:strCache>
                <c:ptCount val="1"/>
                <c:pt idx="0">
                  <c:v>Suma de 2020</c:v>
                </c:pt>
              </c:strCache>
            </c:strRef>
          </c:tx>
          <c:spPr>
            <a:solidFill>
              <a:schemeClr val="accent1">
                <a:lumMod val="60000"/>
              </a:schemeClr>
            </a:solidFill>
            <a:ln>
              <a:noFill/>
            </a:ln>
            <a:effectLst/>
          </c:spPr>
          <c:invertIfNegative val="0"/>
          <c:cat>
            <c:strRef>
              <c:f>'Grafica departamental'!$M$2:$M$26</c:f>
              <c:strCache>
                <c:ptCount val="24"/>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SUCRE</c:v>
                </c:pt>
                <c:pt idx="21">
                  <c:v>TOLIMA</c:v>
                </c:pt>
                <c:pt idx="22">
                  <c:v>VALLE DEL CAUCA</c:v>
                </c:pt>
                <c:pt idx="23">
                  <c:v>VICHADA</c:v>
                </c:pt>
              </c:strCache>
            </c:strRef>
          </c:cat>
          <c:val>
            <c:numRef>
              <c:f>'Grafica departamental'!$T$2:$T$26</c:f>
              <c:numCache>
                <c:formatCode>General</c:formatCode>
                <c:ptCount val="24"/>
                <c:pt idx="0">
                  <c:v>34</c:v>
                </c:pt>
                <c:pt idx="1">
                  <c:v>3</c:v>
                </c:pt>
                <c:pt idx="2">
                  <c:v>18</c:v>
                </c:pt>
                <c:pt idx="3">
                  <c:v>4</c:v>
                </c:pt>
                <c:pt idx="4">
                  <c:v>1</c:v>
                </c:pt>
                <c:pt idx="5">
                  <c:v>4</c:v>
                </c:pt>
                <c:pt idx="6">
                  <c:v>1</c:v>
                </c:pt>
                <c:pt idx="7">
                  <c:v>7</c:v>
                </c:pt>
                <c:pt idx="8">
                  <c:v>1</c:v>
                </c:pt>
                <c:pt idx="9">
                  <c:v>2</c:v>
                </c:pt>
                <c:pt idx="10">
                  <c:v>16</c:v>
                </c:pt>
                <c:pt idx="11">
                  <c:v>1</c:v>
                </c:pt>
                <c:pt idx="12">
                  <c:v>0</c:v>
                </c:pt>
                <c:pt idx="13">
                  <c:v>1</c:v>
                </c:pt>
                <c:pt idx="14">
                  <c:v>0</c:v>
                </c:pt>
                <c:pt idx="15">
                  <c:v>1</c:v>
                </c:pt>
                <c:pt idx="16">
                  <c:v>1</c:v>
                </c:pt>
                <c:pt idx="17">
                  <c:v>2</c:v>
                </c:pt>
                <c:pt idx="18">
                  <c:v>2</c:v>
                </c:pt>
                <c:pt idx="19">
                  <c:v>5</c:v>
                </c:pt>
                <c:pt idx="20">
                  <c:v>2</c:v>
                </c:pt>
                <c:pt idx="21">
                  <c:v>0</c:v>
                </c:pt>
                <c:pt idx="22">
                  <c:v>30</c:v>
                </c:pt>
                <c:pt idx="23">
                  <c:v>0</c:v>
                </c:pt>
              </c:numCache>
            </c:numRef>
          </c:val>
          <c:extLst>
            <c:ext xmlns:c16="http://schemas.microsoft.com/office/drawing/2014/chart" uri="{C3380CC4-5D6E-409C-BE32-E72D297353CC}">
              <c16:uniqueId val="{00000006-601A-42F4-AA20-AF35F3A4E77F}"/>
            </c:ext>
          </c:extLst>
        </c:ser>
        <c:ser>
          <c:idx val="7"/>
          <c:order val="7"/>
          <c:tx>
            <c:strRef>
              <c:f>'Grafica departamental'!$U$1</c:f>
              <c:strCache>
                <c:ptCount val="1"/>
                <c:pt idx="0">
                  <c:v>Suma de 2021</c:v>
                </c:pt>
              </c:strCache>
            </c:strRef>
          </c:tx>
          <c:spPr>
            <a:solidFill>
              <a:schemeClr val="accent2">
                <a:lumMod val="60000"/>
              </a:schemeClr>
            </a:solidFill>
            <a:ln>
              <a:noFill/>
            </a:ln>
            <a:effectLst/>
          </c:spPr>
          <c:invertIfNegative val="0"/>
          <c:cat>
            <c:strRef>
              <c:f>'Grafica departamental'!$M$2:$M$26</c:f>
              <c:strCache>
                <c:ptCount val="24"/>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SUCRE</c:v>
                </c:pt>
                <c:pt idx="21">
                  <c:v>TOLIMA</c:v>
                </c:pt>
                <c:pt idx="22">
                  <c:v>VALLE DEL CAUCA</c:v>
                </c:pt>
                <c:pt idx="23">
                  <c:v>VICHADA</c:v>
                </c:pt>
              </c:strCache>
            </c:strRef>
          </c:cat>
          <c:val>
            <c:numRef>
              <c:f>'Grafica departamental'!$U$2:$U$26</c:f>
              <c:numCache>
                <c:formatCode>General</c:formatCode>
                <c:ptCount val="24"/>
                <c:pt idx="0">
                  <c:v>35</c:v>
                </c:pt>
                <c:pt idx="1">
                  <c:v>2</c:v>
                </c:pt>
                <c:pt idx="2">
                  <c:v>12</c:v>
                </c:pt>
                <c:pt idx="3">
                  <c:v>4</c:v>
                </c:pt>
                <c:pt idx="4">
                  <c:v>1</c:v>
                </c:pt>
                <c:pt idx="5">
                  <c:v>2</c:v>
                </c:pt>
                <c:pt idx="6">
                  <c:v>0</c:v>
                </c:pt>
                <c:pt idx="7">
                  <c:v>5</c:v>
                </c:pt>
                <c:pt idx="8">
                  <c:v>1</c:v>
                </c:pt>
                <c:pt idx="9">
                  <c:v>1</c:v>
                </c:pt>
                <c:pt idx="10">
                  <c:v>11</c:v>
                </c:pt>
                <c:pt idx="11">
                  <c:v>3</c:v>
                </c:pt>
                <c:pt idx="12">
                  <c:v>0</c:v>
                </c:pt>
                <c:pt idx="13">
                  <c:v>0</c:v>
                </c:pt>
                <c:pt idx="14">
                  <c:v>0</c:v>
                </c:pt>
                <c:pt idx="15">
                  <c:v>2</c:v>
                </c:pt>
                <c:pt idx="16">
                  <c:v>3</c:v>
                </c:pt>
                <c:pt idx="17">
                  <c:v>6</c:v>
                </c:pt>
                <c:pt idx="18">
                  <c:v>4</c:v>
                </c:pt>
                <c:pt idx="19">
                  <c:v>7</c:v>
                </c:pt>
                <c:pt idx="20">
                  <c:v>23</c:v>
                </c:pt>
                <c:pt idx="21">
                  <c:v>1</c:v>
                </c:pt>
                <c:pt idx="22">
                  <c:v>0</c:v>
                </c:pt>
                <c:pt idx="23">
                  <c:v>0</c:v>
                </c:pt>
              </c:numCache>
            </c:numRef>
          </c:val>
          <c:extLst>
            <c:ext xmlns:c16="http://schemas.microsoft.com/office/drawing/2014/chart" uri="{C3380CC4-5D6E-409C-BE32-E72D297353CC}">
              <c16:uniqueId val="{00000007-601A-42F4-AA20-AF35F3A4E77F}"/>
            </c:ext>
          </c:extLst>
        </c:ser>
        <c:ser>
          <c:idx val="8"/>
          <c:order val="8"/>
          <c:tx>
            <c:strRef>
              <c:f>'Grafica departamental'!$V$1</c:f>
              <c:strCache>
                <c:ptCount val="1"/>
                <c:pt idx="0">
                  <c:v>Suma de 2022</c:v>
                </c:pt>
              </c:strCache>
            </c:strRef>
          </c:tx>
          <c:spPr>
            <a:solidFill>
              <a:schemeClr val="accent3">
                <a:lumMod val="60000"/>
              </a:schemeClr>
            </a:solidFill>
            <a:ln>
              <a:noFill/>
            </a:ln>
            <a:effectLst/>
          </c:spPr>
          <c:invertIfNegative val="0"/>
          <c:cat>
            <c:strRef>
              <c:f>'Grafica departamental'!$M$2:$M$26</c:f>
              <c:strCache>
                <c:ptCount val="24"/>
                <c:pt idx="0">
                  <c:v>ANTIOQUIA</c:v>
                </c:pt>
                <c:pt idx="1">
                  <c:v>ATLÁNTICO</c:v>
                </c:pt>
                <c:pt idx="2">
                  <c:v>BOGOTÁ, D. C.</c:v>
                </c:pt>
                <c:pt idx="3">
                  <c:v>BOLÍVAR</c:v>
                </c:pt>
                <c:pt idx="4">
                  <c:v>BOYACÁ</c:v>
                </c:pt>
                <c:pt idx="5">
                  <c:v>CALDAS</c:v>
                </c:pt>
                <c:pt idx="6">
                  <c:v>CASANARE</c:v>
                </c:pt>
                <c:pt idx="7">
                  <c:v>CAUCA</c:v>
                </c:pt>
                <c:pt idx="8">
                  <c:v>CESAR</c:v>
                </c:pt>
                <c:pt idx="9">
                  <c:v>CÓRDOBA</c:v>
                </c:pt>
                <c:pt idx="10">
                  <c:v>CUNDINAMARCA</c:v>
                </c:pt>
                <c:pt idx="11">
                  <c:v>HUILA</c:v>
                </c:pt>
                <c:pt idx="12">
                  <c:v>LA GUAJIRA</c:v>
                </c:pt>
                <c:pt idx="13">
                  <c:v>MAGDALENA</c:v>
                </c:pt>
                <c:pt idx="14">
                  <c:v>META</c:v>
                </c:pt>
                <c:pt idx="15">
                  <c:v>NARIÑO</c:v>
                </c:pt>
                <c:pt idx="16">
                  <c:v>NORTE DE SANTANDER</c:v>
                </c:pt>
                <c:pt idx="17">
                  <c:v>QUINDÍO</c:v>
                </c:pt>
                <c:pt idx="18">
                  <c:v>RISARALDA</c:v>
                </c:pt>
                <c:pt idx="19">
                  <c:v>SANTANDER</c:v>
                </c:pt>
                <c:pt idx="20">
                  <c:v>SUCRE</c:v>
                </c:pt>
                <c:pt idx="21">
                  <c:v>TOLIMA</c:v>
                </c:pt>
                <c:pt idx="22">
                  <c:v>VALLE DEL CAUCA</c:v>
                </c:pt>
                <c:pt idx="23">
                  <c:v>VICHADA</c:v>
                </c:pt>
              </c:strCache>
            </c:strRef>
          </c:cat>
          <c:val>
            <c:numRef>
              <c:f>'Grafica departamental'!$V$2:$V$26</c:f>
              <c:numCache>
                <c:formatCode>General</c:formatCode>
                <c:ptCount val="24"/>
                <c:pt idx="0">
                  <c:v>32</c:v>
                </c:pt>
                <c:pt idx="1">
                  <c:v>4</c:v>
                </c:pt>
                <c:pt idx="2">
                  <c:v>16</c:v>
                </c:pt>
                <c:pt idx="3">
                  <c:v>5</c:v>
                </c:pt>
                <c:pt idx="4">
                  <c:v>1</c:v>
                </c:pt>
                <c:pt idx="5">
                  <c:v>3</c:v>
                </c:pt>
                <c:pt idx="6">
                  <c:v>0</c:v>
                </c:pt>
                <c:pt idx="7">
                  <c:v>5</c:v>
                </c:pt>
                <c:pt idx="8">
                  <c:v>0</c:v>
                </c:pt>
                <c:pt idx="9">
                  <c:v>1</c:v>
                </c:pt>
                <c:pt idx="10">
                  <c:v>12</c:v>
                </c:pt>
                <c:pt idx="11">
                  <c:v>2</c:v>
                </c:pt>
                <c:pt idx="12">
                  <c:v>0</c:v>
                </c:pt>
                <c:pt idx="13">
                  <c:v>1</c:v>
                </c:pt>
                <c:pt idx="14">
                  <c:v>0</c:v>
                </c:pt>
                <c:pt idx="15">
                  <c:v>2</c:v>
                </c:pt>
                <c:pt idx="16">
                  <c:v>1</c:v>
                </c:pt>
                <c:pt idx="17">
                  <c:v>4</c:v>
                </c:pt>
                <c:pt idx="18">
                  <c:v>4</c:v>
                </c:pt>
                <c:pt idx="19">
                  <c:v>7</c:v>
                </c:pt>
                <c:pt idx="20">
                  <c:v>0</c:v>
                </c:pt>
                <c:pt idx="21">
                  <c:v>1</c:v>
                </c:pt>
                <c:pt idx="22">
                  <c:v>29</c:v>
                </c:pt>
                <c:pt idx="23">
                  <c:v>1</c:v>
                </c:pt>
              </c:numCache>
            </c:numRef>
          </c:val>
          <c:extLst>
            <c:ext xmlns:c16="http://schemas.microsoft.com/office/drawing/2014/chart" uri="{C3380CC4-5D6E-409C-BE32-E72D297353CC}">
              <c16:uniqueId val="{00000008-601A-42F4-AA20-AF35F3A4E77F}"/>
            </c:ext>
          </c:extLst>
        </c:ser>
        <c:dLbls>
          <c:showLegendKey val="0"/>
          <c:showVal val="0"/>
          <c:showCatName val="0"/>
          <c:showSerName val="0"/>
          <c:showPercent val="0"/>
          <c:showBubbleSize val="0"/>
        </c:dLbls>
        <c:gapWidth val="219"/>
        <c:overlap val="-27"/>
        <c:axId val="907100416"/>
        <c:axId val="907099168"/>
      </c:barChart>
      <c:catAx>
        <c:axId val="907100416"/>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099168"/>
        <c:crosses val="autoZero"/>
        <c:auto val="1"/>
        <c:lblAlgn val="ctr"/>
        <c:lblOffset val="100"/>
        <c:noMultiLvlLbl val="0"/>
      </c:catAx>
      <c:valAx>
        <c:axId val="9070991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Número establecimientos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90710041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pivotSource>
    <c:name>[D-establecimientos-mf-con-programa-de-uso-eficiente- y-ahorro-del-agua.xlsx]Grafica AA!TablaDinámica13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s-CO"/>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'Grafica AA'!$O$1</c:f>
              <c:strCache>
                <c:ptCount val="1"/>
                <c:pt idx="0">
                  <c:v>Suma de 2014</c:v>
                </c:pt>
              </c:strCache>
            </c:strRef>
          </c:tx>
          <c:spPr>
            <a:solidFill>
              <a:schemeClr val="accent1"/>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CAS</c:v>
                </c:pt>
                <c:pt idx="8">
                  <c:v>CDMB</c:v>
                </c:pt>
                <c:pt idx="9">
                  <c:v>CORANTIOQUIA</c:v>
                </c:pt>
                <c:pt idx="10">
                  <c:v>CORMACARENA</c:v>
                </c:pt>
                <c:pt idx="11">
                  <c:v>CORNARE</c:v>
                </c:pt>
                <c:pt idx="12">
                  <c:v>CORPAMAG</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AA'!$O$2:$O$35</c:f>
              <c:numCache>
                <c:formatCode>General</c:formatCode>
                <c:ptCount val="33"/>
                <c:pt idx="0">
                  <c:v>0</c:v>
                </c:pt>
                <c:pt idx="1">
                  <c:v>22</c:v>
                </c:pt>
                <c:pt idx="2">
                  <c:v>1</c:v>
                </c:pt>
                <c:pt idx="3">
                  <c:v>1</c:v>
                </c:pt>
                <c:pt idx="4">
                  <c:v>11</c:v>
                </c:pt>
                <c:pt idx="5">
                  <c:v>2</c:v>
                </c:pt>
                <c:pt idx="6">
                  <c:v>0</c:v>
                </c:pt>
                <c:pt idx="7">
                  <c:v>0</c:v>
                </c:pt>
                <c:pt idx="8">
                  <c:v>3</c:v>
                </c:pt>
                <c:pt idx="9">
                  <c:v>6</c:v>
                </c:pt>
                <c:pt idx="10">
                  <c:v>0</c:v>
                </c:pt>
                <c:pt idx="11">
                  <c:v>5</c:v>
                </c:pt>
                <c:pt idx="12">
                  <c:v>1</c:v>
                </c:pt>
                <c:pt idx="13">
                  <c:v>5</c:v>
                </c:pt>
                <c:pt idx="14">
                  <c:v>4</c:v>
                </c:pt>
                <c:pt idx="15">
                  <c:v>2</c:v>
                </c:pt>
                <c:pt idx="16">
                  <c:v>1</c:v>
                </c:pt>
                <c:pt idx="17">
                  <c:v>0</c:v>
                </c:pt>
                <c:pt idx="18">
                  <c:v>1</c:v>
                </c:pt>
                <c:pt idx="19">
                  <c:v>1</c:v>
                </c:pt>
                <c:pt idx="20">
                  <c:v>0</c:v>
                </c:pt>
                <c:pt idx="21">
                  <c:v>2</c:v>
                </c:pt>
                <c:pt idx="22">
                  <c:v>1</c:v>
                </c:pt>
                <c:pt idx="23">
                  <c:v>0</c:v>
                </c:pt>
                <c:pt idx="24">
                  <c:v>6</c:v>
                </c:pt>
                <c:pt idx="25">
                  <c:v>1</c:v>
                </c:pt>
                <c:pt idx="26">
                  <c:v>16</c:v>
                </c:pt>
                <c:pt idx="27">
                  <c:v>2</c:v>
                </c:pt>
                <c:pt idx="28">
                  <c:v>1</c:v>
                </c:pt>
                <c:pt idx="29">
                  <c:v>1</c:v>
                </c:pt>
                <c:pt idx="30">
                  <c:v>5</c:v>
                </c:pt>
                <c:pt idx="31">
                  <c:v>2</c:v>
                </c:pt>
                <c:pt idx="32">
                  <c:v>26</c:v>
                </c:pt>
              </c:numCache>
            </c:numRef>
          </c:val>
          <c:extLst>
            <c:ext xmlns:c16="http://schemas.microsoft.com/office/drawing/2014/chart" uri="{C3380CC4-5D6E-409C-BE32-E72D297353CC}">
              <c16:uniqueId val="{00000000-9F01-4915-BB05-9662312B533B}"/>
            </c:ext>
          </c:extLst>
        </c:ser>
        <c:ser>
          <c:idx val="1"/>
          <c:order val="1"/>
          <c:tx>
            <c:strRef>
              <c:f>'Grafica AA'!$P$1</c:f>
              <c:strCache>
                <c:ptCount val="1"/>
                <c:pt idx="0">
                  <c:v>Suma de 2015</c:v>
                </c:pt>
              </c:strCache>
            </c:strRef>
          </c:tx>
          <c:spPr>
            <a:solidFill>
              <a:schemeClr val="accent2"/>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CAS</c:v>
                </c:pt>
                <c:pt idx="8">
                  <c:v>CDMB</c:v>
                </c:pt>
                <c:pt idx="9">
                  <c:v>CORANTIOQUIA</c:v>
                </c:pt>
                <c:pt idx="10">
                  <c:v>CORMACARENA</c:v>
                </c:pt>
                <c:pt idx="11">
                  <c:v>CORNARE</c:v>
                </c:pt>
                <c:pt idx="12">
                  <c:v>CORPAMAG</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AA'!$P$2:$P$35</c:f>
              <c:numCache>
                <c:formatCode>General</c:formatCode>
                <c:ptCount val="33"/>
                <c:pt idx="0">
                  <c:v>0</c:v>
                </c:pt>
                <c:pt idx="1">
                  <c:v>24</c:v>
                </c:pt>
                <c:pt idx="2">
                  <c:v>1</c:v>
                </c:pt>
                <c:pt idx="3">
                  <c:v>1</c:v>
                </c:pt>
                <c:pt idx="4">
                  <c:v>16</c:v>
                </c:pt>
                <c:pt idx="5">
                  <c:v>4</c:v>
                </c:pt>
                <c:pt idx="6">
                  <c:v>0</c:v>
                </c:pt>
                <c:pt idx="7">
                  <c:v>0</c:v>
                </c:pt>
                <c:pt idx="8">
                  <c:v>3</c:v>
                </c:pt>
                <c:pt idx="9">
                  <c:v>6</c:v>
                </c:pt>
                <c:pt idx="10">
                  <c:v>0</c:v>
                </c:pt>
                <c:pt idx="11">
                  <c:v>5</c:v>
                </c:pt>
                <c:pt idx="12">
                  <c:v>0</c:v>
                </c:pt>
                <c:pt idx="13">
                  <c:v>2</c:v>
                </c:pt>
                <c:pt idx="14">
                  <c:v>1</c:v>
                </c:pt>
                <c:pt idx="15">
                  <c:v>0</c:v>
                </c:pt>
                <c:pt idx="16">
                  <c:v>0</c:v>
                </c:pt>
                <c:pt idx="17">
                  <c:v>0</c:v>
                </c:pt>
                <c:pt idx="18">
                  <c:v>1</c:v>
                </c:pt>
                <c:pt idx="19">
                  <c:v>0</c:v>
                </c:pt>
                <c:pt idx="20">
                  <c:v>0</c:v>
                </c:pt>
                <c:pt idx="21">
                  <c:v>1</c:v>
                </c:pt>
                <c:pt idx="22">
                  <c:v>1</c:v>
                </c:pt>
                <c:pt idx="23">
                  <c:v>1</c:v>
                </c:pt>
                <c:pt idx="24">
                  <c:v>9</c:v>
                </c:pt>
                <c:pt idx="25">
                  <c:v>1</c:v>
                </c:pt>
                <c:pt idx="26">
                  <c:v>10</c:v>
                </c:pt>
                <c:pt idx="27">
                  <c:v>2</c:v>
                </c:pt>
                <c:pt idx="28">
                  <c:v>1</c:v>
                </c:pt>
                <c:pt idx="29">
                  <c:v>1</c:v>
                </c:pt>
                <c:pt idx="30">
                  <c:v>1</c:v>
                </c:pt>
                <c:pt idx="31">
                  <c:v>6</c:v>
                </c:pt>
                <c:pt idx="32">
                  <c:v>23</c:v>
                </c:pt>
              </c:numCache>
            </c:numRef>
          </c:val>
          <c:extLst>
            <c:ext xmlns:c16="http://schemas.microsoft.com/office/drawing/2014/chart" uri="{C3380CC4-5D6E-409C-BE32-E72D297353CC}">
              <c16:uniqueId val="{00000001-9F01-4915-BB05-9662312B533B}"/>
            </c:ext>
          </c:extLst>
        </c:ser>
        <c:ser>
          <c:idx val="2"/>
          <c:order val="2"/>
          <c:tx>
            <c:strRef>
              <c:f>'Grafica AA'!$Q$1</c:f>
              <c:strCache>
                <c:ptCount val="1"/>
                <c:pt idx="0">
                  <c:v>Suma de 2016</c:v>
                </c:pt>
              </c:strCache>
            </c:strRef>
          </c:tx>
          <c:spPr>
            <a:solidFill>
              <a:schemeClr val="accent3"/>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CAS</c:v>
                </c:pt>
                <c:pt idx="8">
                  <c:v>CDMB</c:v>
                </c:pt>
                <c:pt idx="9">
                  <c:v>CORANTIOQUIA</c:v>
                </c:pt>
                <c:pt idx="10">
                  <c:v>CORMACARENA</c:v>
                </c:pt>
                <c:pt idx="11">
                  <c:v>CORNARE</c:v>
                </c:pt>
                <c:pt idx="12">
                  <c:v>CORPAMAG</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AA'!$Q$2:$Q$35</c:f>
              <c:numCache>
                <c:formatCode>General</c:formatCode>
                <c:ptCount val="33"/>
                <c:pt idx="0">
                  <c:v>0</c:v>
                </c:pt>
                <c:pt idx="1">
                  <c:v>20</c:v>
                </c:pt>
                <c:pt idx="2">
                  <c:v>1</c:v>
                </c:pt>
                <c:pt idx="3">
                  <c:v>2</c:v>
                </c:pt>
                <c:pt idx="4">
                  <c:v>14</c:v>
                </c:pt>
                <c:pt idx="5">
                  <c:v>1</c:v>
                </c:pt>
                <c:pt idx="6">
                  <c:v>0</c:v>
                </c:pt>
                <c:pt idx="7">
                  <c:v>0</c:v>
                </c:pt>
                <c:pt idx="8">
                  <c:v>2</c:v>
                </c:pt>
                <c:pt idx="9">
                  <c:v>5</c:v>
                </c:pt>
                <c:pt idx="10">
                  <c:v>2</c:v>
                </c:pt>
                <c:pt idx="11">
                  <c:v>6</c:v>
                </c:pt>
                <c:pt idx="12">
                  <c:v>0</c:v>
                </c:pt>
                <c:pt idx="13">
                  <c:v>2</c:v>
                </c:pt>
                <c:pt idx="14">
                  <c:v>2</c:v>
                </c:pt>
                <c:pt idx="15">
                  <c:v>0</c:v>
                </c:pt>
                <c:pt idx="16">
                  <c:v>0</c:v>
                </c:pt>
                <c:pt idx="17">
                  <c:v>0</c:v>
                </c:pt>
                <c:pt idx="18">
                  <c:v>1</c:v>
                </c:pt>
                <c:pt idx="19">
                  <c:v>0</c:v>
                </c:pt>
                <c:pt idx="20">
                  <c:v>1</c:v>
                </c:pt>
                <c:pt idx="21">
                  <c:v>1</c:v>
                </c:pt>
                <c:pt idx="22">
                  <c:v>3</c:v>
                </c:pt>
                <c:pt idx="23">
                  <c:v>1</c:v>
                </c:pt>
                <c:pt idx="24">
                  <c:v>12</c:v>
                </c:pt>
                <c:pt idx="25">
                  <c:v>1</c:v>
                </c:pt>
                <c:pt idx="26">
                  <c:v>11</c:v>
                </c:pt>
                <c:pt idx="27">
                  <c:v>1</c:v>
                </c:pt>
                <c:pt idx="28">
                  <c:v>3</c:v>
                </c:pt>
                <c:pt idx="29">
                  <c:v>2</c:v>
                </c:pt>
                <c:pt idx="30">
                  <c:v>1</c:v>
                </c:pt>
                <c:pt idx="31">
                  <c:v>4</c:v>
                </c:pt>
                <c:pt idx="32">
                  <c:v>26</c:v>
                </c:pt>
              </c:numCache>
            </c:numRef>
          </c:val>
          <c:extLst>
            <c:ext xmlns:c16="http://schemas.microsoft.com/office/drawing/2014/chart" uri="{C3380CC4-5D6E-409C-BE32-E72D297353CC}">
              <c16:uniqueId val="{00000002-9F01-4915-BB05-9662312B533B}"/>
            </c:ext>
          </c:extLst>
        </c:ser>
        <c:ser>
          <c:idx val="3"/>
          <c:order val="3"/>
          <c:tx>
            <c:strRef>
              <c:f>'Grafica AA'!$R$1</c:f>
              <c:strCache>
                <c:ptCount val="1"/>
                <c:pt idx="0">
                  <c:v>Suma de 2017</c:v>
                </c:pt>
              </c:strCache>
            </c:strRef>
          </c:tx>
          <c:spPr>
            <a:solidFill>
              <a:schemeClr val="accent4"/>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CAS</c:v>
                </c:pt>
                <c:pt idx="8">
                  <c:v>CDMB</c:v>
                </c:pt>
                <c:pt idx="9">
                  <c:v>CORANTIOQUIA</c:v>
                </c:pt>
                <c:pt idx="10">
                  <c:v>CORMACARENA</c:v>
                </c:pt>
                <c:pt idx="11">
                  <c:v>CORNARE</c:v>
                </c:pt>
                <c:pt idx="12">
                  <c:v>CORPAMAG</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AA'!$R$2:$R$35</c:f>
              <c:numCache>
                <c:formatCode>General</c:formatCode>
                <c:ptCount val="33"/>
                <c:pt idx="0">
                  <c:v>1</c:v>
                </c:pt>
                <c:pt idx="1">
                  <c:v>14</c:v>
                </c:pt>
                <c:pt idx="2">
                  <c:v>2</c:v>
                </c:pt>
                <c:pt idx="3">
                  <c:v>2</c:v>
                </c:pt>
                <c:pt idx="4">
                  <c:v>16</c:v>
                </c:pt>
                <c:pt idx="5">
                  <c:v>3</c:v>
                </c:pt>
                <c:pt idx="6">
                  <c:v>0</c:v>
                </c:pt>
                <c:pt idx="7">
                  <c:v>0</c:v>
                </c:pt>
                <c:pt idx="8">
                  <c:v>1</c:v>
                </c:pt>
                <c:pt idx="9">
                  <c:v>4</c:v>
                </c:pt>
                <c:pt idx="10">
                  <c:v>0</c:v>
                </c:pt>
                <c:pt idx="11">
                  <c:v>3</c:v>
                </c:pt>
                <c:pt idx="12">
                  <c:v>0</c:v>
                </c:pt>
                <c:pt idx="13">
                  <c:v>3</c:v>
                </c:pt>
                <c:pt idx="14">
                  <c:v>2</c:v>
                </c:pt>
                <c:pt idx="15">
                  <c:v>0</c:v>
                </c:pt>
                <c:pt idx="16">
                  <c:v>0</c:v>
                </c:pt>
                <c:pt idx="17">
                  <c:v>1</c:v>
                </c:pt>
                <c:pt idx="18">
                  <c:v>1</c:v>
                </c:pt>
                <c:pt idx="19">
                  <c:v>1</c:v>
                </c:pt>
                <c:pt idx="20">
                  <c:v>1</c:v>
                </c:pt>
                <c:pt idx="21">
                  <c:v>1</c:v>
                </c:pt>
                <c:pt idx="22">
                  <c:v>3</c:v>
                </c:pt>
                <c:pt idx="23">
                  <c:v>1</c:v>
                </c:pt>
                <c:pt idx="24">
                  <c:v>7</c:v>
                </c:pt>
                <c:pt idx="25">
                  <c:v>0</c:v>
                </c:pt>
                <c:pt idx="26">
                  <c:v>13</c:v>
                </c:pt>
                <c:pt idx="27">
                  <c:v>1</c:v>
                </c:pt>
                <c:pt idx="28">
                  <c:v>1</c:v>
                </c:pt>
                <c:pt idx="29">
                  <c:v>2</c:v>
                </c:pt>
                <c:pt idx="30">
                  <c:v>1</c:v>
                </c:pt>
                <c:pt idx="31">
                  <c:v>4</c:v>
                </c:pt>
                <c:pt idx="32">
                  <c:v>25</c:v>
                </c:pt>
              </c:numCache>
            </c:numRef>
          </c:val>
          <c:extLst>
            <c:ext xmlns:c16="http://schemas.microsoft.com/office/drawing/2014/chart" uri="{C3380CC4-5D6E-409C-BE32-E72D297353CC}">
              <c16:uniqueId val="{00000003-9F01-4915-BB05-9662312B533B}"/>
            </c:ext>
          </c:extLst>
        </c:ser>
        <c:ser>
          <c:idx val="4"/>
          <c:order val="4"/>
          <c:tx>
            <c:strRef>
              <c:f>'Grafica AA'!$S$1</c:f>
              <c:strCache>
                <c:ptCount val="1"/>
                <c:pt idx="0">
                  <c:v>Suma de 2018</c:v>
                </c:pt>
              </c:strCache>
            </c:strRef>
          </c:tx>
          <c:spPr>
            <a:solidFill>
              <a:schemeClr val="accent5"/>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CAS</c:v>
                </c:pt>
                <c:pt idx="8">
                  <c:v>CDMB</c:v>
                </c:pt>
                <c:pt idx="9">
                  <c:v>CORANTIOQUIA</c:v>
                </c:pt>
                <c:pt idx="10">
                  <c:v>CORMACARENA</c:v>
                </c:pt>
                <c:pt idx="11">
                  <c:v>CORNARE</c:v>
                </c:pt>
                <c:pt idx="12">
                  <c:v>CORPAMAG</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AA'!$S$2:$S$35</c:f>
              <c:numCache>
                <c:formatCode>General</c:formatCode>
                <c:ptCount val="33"/>
                <c:pt idx="0">
                  <c:v>1</c:v>
                </c:pt>
                <c:pt idx="1">
                  <c:v>18</c:v>
                </c:pt>
                <c:pt idx="2">
                  <c:v>0</c:v>
                </c:pt>
                <c:pt idx="3">
                  <c:v>1</c:v>
                </c:pt>
                <c:pt idx="4">
                  <c:v>14</c:v>
                </c:pt>
                <c:pt idx="5">
                  <c:v>2</c:v>
                </c:pt>
                <c:pt idx="6">
                  <c:v>0</c:v>
                </c:pt>
                <c:pt idx="7">
                  <c:v>0</c:v>
                </c:pt>
                <c:pt idx="8">
                  <c:v>2</c:v>
                </c:pt>
                <c:pt idx="9">
                  <c:v>5</c:v>
                </c:pt>
                <c:pt idx="10">
                  <c:v>2</c:v>
                </c:pt>
                <c:pt idx="11">
                  <c:v>5</c:v>
                </c:pt>
                <c:pt idx="12">
                  <c:v>0</c:v>
                </c:pt>
                <c:pt idx="13">
                  <c:v>1</c:v>
                </c:pt>
                <c:pt idx="14">
                  <c:v>3</c:v>
                </c:pt>
                <c:pt idx="15">
                  <c:v>0</c:v>
                </c:pt>
                <c:pt idx="16">
                  <c:v>0</c:v>
                </c:pt>
                <c:pt idx="17">
                  <c:v>0</c:v>
                </c:pt>
                <c:pt idx="18">
                  <c:v>3</c:v>
                </c:pt>
                <c:pt idx="19">
                  <c:v>0</c:v>
                </c:pt>
                <c:pt idx="20">
                  <c:v>1</c:v>
                </c:pt>
                <c:pt idx="21">
                  <c:v>1</c:v>
                </c:pt>
                <c:pt idx="22">
                  <c:v>2</c:v>
                </c:pt>
                <c:pt idx="23">
                  <c:v>2</c:v>
                </c:pt>
                <c:pt idx="24">
                  <c:v>6</c:v>
                </c:pt>
                <c:pt idx="25">
                  <c:v>5</c:v>
                </c:pt>
                <c:pt idx="26">
                  <c:v>20</c:v>
                </c:pt>
                <c:pt idx="27">
                  <c:v>2</c:v>
                </c:pt>
                <c:pt idx="28">
                  <c:v>1</c:v>
                </c:pt>
                <c:pt idx="29">
                  <c:v>10</c:v>
                </c:pt>
                <c:pt idx="30">
                  <c:v>3</c:v>
                </c:pt>
                <c:pt idx="31">
                  <c:v>4</c:v>
                </c:pt>
                <c:pt idx="32">
                  <c:v>18</c:v>
                </c:pt>
              </c:numCache>
            </c:numRef>
          </c:val>
          <c:extLst>
            <c:ext xmlns:c16="http://schemas.microsoft.com/office/drawing/2014/chart" uri="{C3380CC4-5D6E-409C-BE32-E72D297353CC}">
              <c16:uniqueId val="{00000004-9F01-4915-BB05-9662312B533B}"/>
            </c:ext>
          </c:extLst>
        </c:ser>
        <c:ser>
          <c:idx val="5"/>
          <c:order val="5"/>
          <c:tx>
            <c:strRef>
              <c:f>'Grafica AA'!$T$1</c:f>
              <c:strCache>
                <c:ptCount val="1"/>
                <c:pt idx="0">
                  <c:v>Suma de 2019</c:v>
                </c:pt>
              </c:strCache>
            </c:strRef>
          </c:tx>
          <c:spPr>
            <a:solidFill>
              <a:schemeClr val="accent6"/>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CAS</c:v>
                </c:pt>
                <c:pt idx="8">
                  <c:v>CDMB</c:v>
                </c:pt>
                <c:pt idx="9">
                  <c:v>CORANTIOQUIA</c:v>
                </c:pt>
                <c:pt idx="10">
                  <c:v>CORMACARENA</c:v>
                </c:pt>
                <c:pt idx="11">
                  <c:v>CORNARE</c:v>
                </c:pt>
                <c:pt idx="12">
                  <c:v>CORPAMAG</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AA'!$T$2:$T$35</c:f>
              <c:numCache>
                <c:formatCode>General</c:formatCode>
                <c:ptCount val="33"/>
                <c:pt idx="0">
                  <c:v>1</c:v>
                </c:pt>
                <c:pt idx="1">
                  <c:v>20</c:v>
                </c:pt>
                <c:pt idx="2">
                  <c:v>4</c:v>
                </c:pt>
                <c:pt idx="3">
                  <c:v>2</c:v>
                </c:pt>
                <c:pt idx="4">
                  <c:v>9</c:v>
                </c:pt>
                <c:pt idx="5">
                  <c:v>1</c:v>
                </c:pt>
                <c:pt idx="6">
                  <c:v>2</c:v>
                </c:pt>
                <c:pt idx="7">
                  <c:v>0</c:v>
                </c:pt>
                <c:pt idx="8">
                  <c:v>1</c:v>
                </c:pt>
                <c:pt idx="9">
                  <c:v>8</c:v>
                </c:pt>
                <c:pt idx="10">
                  <c:v>0</c:v>
                </c:pt>
                <c:pt idx="11">
                  <c:v>4</c:v>
                </c:pt>
                <c:pt idx="12">
                  <c:v>0</c:v>
                </c:pt>
                <c:pt idx="13">
                  <c:v>1</c:v>
                </c:pt>
                <c:pt idx="14">
                  <c:v>5</c:v>
                </c:pt>
                <c:pt idx="15">
                  <c:v>0</c:v>
                </c:pt>
                <c:pt idx="16">
                  <c:v>0</c:v>
                </c:pt>
                <c:pt idx="17">
                  <c:v>0</c:v>
                </c:pt>
                <c:pt idx="18">
                  <c:v>1</c:v>
                </c:pt>
                <c:pt idx="19">
                  <c:v>2</c:v>
                </c:pt>
                <c:pt idx="20">
                  <c:v>0</c:v>
                </c:pt>
                <c:pt idx="21">
                  <c:v>1</c:v>
                </c:pt>
                <c:pt idx="22">
                  <c:v>0</c:v>
                </c:pt>
                <c:pt idx="23">
                  <c:v>1</c:v>
                </c:pt>
                <c:pt idx="24">
                  <c:v>7</c:v>
                </c:pt>
                <c:pt idx="25">
                  <c:v>4</c:v>
                </c:pt>
                <c:pt idx="26">
                  <c:v>20</c:v>
                </c:pt>
                <c:pt idx="27">
                  <c:v>2</c:v>
                </c:pt>
                <c:pt idx="28">
                  <c:v>1</c:v>
                </c:pt>
                <c:pt idx="29">
                  <c:v>5</c:v>
                </c:pt>
                <c:pt idx="30">
                  <c:v>1</c:v>
                </c:pt>
                <c:pt idx="31">
                  <c:v>6</c:v>
                </c:pt>
                <c:pt idx="32">
                  <c:v>19</c:v>
                </c:pt>
              </c:numCache>
            </c:numRef>
          </c:val>
          <c:extLst>
            <c:ext xmlns:c16="http://schemas.microsoft.com/office/drawing/2014/chart" uri="{C3380CC4-5D6E-409C-BE32-E72D297353CC}">
              <c16:uniqueId val="{00000005-9F01-4915-BB05-9662312B533B}"/>
            </c:ext>
          </c:extLst>
        </c:ser>
        <c:ser>
          <c:idx val="6"/>
          <c:order val="6"/>
          <c:tx>
            <c:strRef>
              <c:f>'Grafica AA'!$U$1</c:f>
              <c:strCache>
                <c:ptCount val="1"/>
                <c:pt idx="0">
                  <c:v>Suma de 2020</c:v>
                </c:pt>
              </c:strCache>
            </c:strRef>
          </c:tx>
          <c:spPr>
            <a:solidFill>
              <a:schemeClr val="accent1">
                <a:lumMod val="60000"/>
              </a:schemeClr>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CAS</c:v>
                </c:pt>
                <c:pt idx="8">
                  <c:v>CDMB</c:v>
                </c:pt>
                <c:pt idx="9">
                  <c:v>CORANTIOQUIA</c:v>
                </c:pt>
                <c:pt idx="10">
                  <c:v>CORMACARENA</c:v>
                </c:pt>
                <c:pt idx="11">
                  <c:v>CORNARE</c:v>
                </c:pt>
                <c:pt idx="12">
                  <c:v>CORPAMAG</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AA'!$U$2:$U$35</c:f>
              <c:numCache>
                <c:formatCode>General</c:formatCode>
                <c:ptCount val="33"/>
                <c:pt idx="0">
                  <c:v>1</c:v>
                </c:pt>
                <c:pt idx="1">
                  <c:v>24</c:v>
                </c:pt>
                <c:pt idx="2">
                  <c:v>2</c:v>
                </c:pt>
                <c:pt idx="3">
                  <c:v>1</c:v>
                </c:pt>
                <c:pt idx="4">
                  <c:v>14</c:v>
                </c:pt>
                <c:pt idx="5">
                  <c:v>2</c:v>
                </c:pt>
                <c:pt idx="6">
                  <c:v>2</c:v>
                </c:pt>
                <c:pt idx="7">
                  <c:v>0</c:v>
                </c:pt>
                <c:pt idx="8">
                  <c:v>4</c:v>
                </c:pt>
                <c:pt idx="9">
                  <c:v>5</c:v>
                </c:pt>
                <c:pt idx="10">
                  <c:v>0</c:v>
                </c:pt>
                <c:pt idx="11">
                  <c:v>4</c:v>
                </c:pt>
                <c:pt idx="12">
                  <c:v>0</c:v>
                </c:pt>
                <c:pt idx="13">
                  <c:v>1</c:v>
                </c:pt>
                <c:pt idx="14">
                  <c:v>4</c:v>
                </c:pt>
                <c:pt idx="15">
                  <c:v>1</c:v>
                </c:pt>
                <c:pt idx="16">
                  <c:v>0</c:v>
                </c:pt>
                <c:pt idx="17">
                  <c:v>0</c:v>
                </c:pt>
                <c:pt idx="18">
                  <c:v>1</c:v>
                </c:pt>
                <c:pt idx="19">
                  <c:v>1</c:v>
                </c:pt>
                <c:pt idx="20">
                  <c:v>1</c:v>
                </c:pt>
                <c:pt idx="21">
                  <c:v>1</c:v>
                </c:pt>
                <c:pt idx="22">
                  <c:v>0</c:v>
                </c:pt>
                <c:pt idx="23">
                  <c:v>1</c:v>
                </c:pt>
                <c:pt idx="24">
                  <c:v>7</c:v>
                </c:pt>
                <c:pt idx="25">
                  <c:v>2</c:v>
                </c:pt>
                <c:pt idx="26">
                  <c:v>23</c:v>
                </c:pt>
                <c:pt idx="27">
                  <c:v>2</c:v>
                </c:pt>
                <c:pt idx="28">
                  <c:v>1</c:v>
                </c:pt>
                <c:pt idx="29">
                  <c:v>7</c:v>
                </c:pt>
                <c:pt idx="30">
                  <c:v>2</c:v>
                </c:pt>
                <c:pt idx="31">
                  <c:v>4</c:v>
                </c:pt>
                <c:pt idx="32">
                  <c:v>18</c:v>
                </c:pt>
              </c:numCache>
            </c:numRef>
          </c:val>
          <c:extLst>
            <c:ext xmlns:c16="http://schemas.microsoft.com/office/drawing/2014/chart" uri="{C3380CC4-5D6E-409C-BE32-E72D297353CC}">
              <c16:uniqueId val="{00000006-9F01-4915-BB05-9662312B533B}"/>
            </c:ext>
          </c:extLst>
        </c:ser>
        <c:ser>
          <c:idx val="7"/>
          <c:order val="7"/>
          <c:tx>
            <c:strRef>
              <c:f>'Grafica AA'!$V$1</c:f>
              <c:strCache>
                <c:ptCount val="1"/>
                <c:pt idx="0">
                  <c:v>Suma de 2021</c:v>
                </c:pt>
              </c:strCache>
            </c:strRef>
          </c:tx>
          <c:spPr>
            <a:solidFill>
              <a:schemeClr val="accent2">
                <a:lumMod val="60000"/>
              </a:schemeClr>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CAS</c:v>
                </c:pt>
                <c:pt idx="8">
                  <c:v>CDMB</c:v>
                </c:pt>
                <c:pt idx="9">
                  <c:v>CORANTIOQUIA</c:v>
                </c:pt>
                <c:pt idx="10">
                  <c:v>CORMACARENA</c:v>
                </c:pt>
                <c:pt idx="11">
                  <c:v>CORNARE</c:v>
                </c:pt>
                <c:pt idx="12">
                  <c:v>CORPAMAG</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AA'!$V$2:$V$35</c:f>
              <c:numCache>
                <c:formatCode>General</c:formatCode>
                <c:ptCount val="33"/>
                <c:pt idx="0">
                  <c:v>0</c:v>
                </c:pt>
                <c:pt idx="1">
                  <c:v>21</c:v>
                </c:pt>
                <c:pt idx="2">
                  <c:v>1</c:v>
                </c:pt>
                <c:pt idx="3">
                  <c:v>3</c:v>
                </c:pt>
                <c:pt idx="4">
                  <c:v>10</c:v>
                </c:pt>
                <c:pt idx="5">
                  <c:v>4</c:v>
                </c:pt>
                <c:pt idx="6">
                  <c:v>1</c:v>
                </c:pt>
                <c:pt idx="7">
                  <c:v>1</c:v>
                </c:pt>
                <c:pt idx="8">
                  <c:v>6</c:v>
                </c:pt>
                <c:pt idx="9">
                  <c:v>8</c:v>
                </c:pt>
                <c:pt idx="10">
                  <c:v>0</c:v>
                </c:pt>
                <c:pt idx="11">
                  <c:v>5</c:v>
                </c:pt>
                <c:pt idx="12">
                  <c:v>0</c:v>
                </c:pt>
                <c:pt idx="13">
                  <c:v>1</c:v>
                </c:pt>
                <c:pt idx="14">
                  <c:v>2</c:v>
                </c:pt>
                <c:pt idx="15">
                  <c:v>1</c:v>
                </c:pt>
                <c:pt idx="16">
                  <c:v>0</c:v>
                </c:pt>
                <c:pt idx="17">
                  <c:v>0</c:v>
                </c:pt>
                <c:pt idx="18">
                  <c:v>2</c:v>
                </c:pt>
                <c:pt idx="19">
                  <c:v>3</c:v>
                </c:pt>
                <c:pt idx="20">
                  <c:v>0</c:v>
                </c:pt>
                <c:pt idx="21">
                  <c:v>1</c:v>
                </c:pt>
                <c:pt idx="22">
                  <c:v>0</c:v>
                </c:pt>
                <c:pt idx="23">
                  <c:v>1</c:v>
                </c:pt>
                <c:pt idx="24">
                  <c:v>5</c:v>
                </c:pt>
                <c:pt idx="25">
                  <c:v>6</c:v>
                </c:pt>
                <c:pt idx="26">
                  <c:v>16</c:v>
                </c:pt>
                <c:pt idx="27">
                  <c:v>1</c:v>
                </c:pt>
                <c:pt idx="28">
                  <c:v>0</c:v>
                </c:pt>
                <c:pt idx="29">
                  <c:v>7</c:v>
                </c:pt>
                <c:pt idx="30">
                  <c:v>1</c:v>
                </c:pt>
                <c:pt idx="31">
                  <c:v>4</c:v>
                </c:pt>
                <c:pt idx="32">
                  <c:v>12</c:v>
                </c:pt>
              </c:numCache>
            </c:numRef>
          </c:val>
          <c:extLst>
            <c:ext xmlns:c16="http://schemas.microsoft.com/office/drawing/2014/chart" uri="{C3380CC4-5D6E-409C-BE32-E72D297353CC}">
              <c16:uniqueId val="{00000007-9F01-4915-BB05-9662312B533B}"/>
            </c:ext>
          </c:extLst>
        </c:ser>
        <c:ser>
          <c:idx val="8"/>
          <c:order val="8"/>
          <c:tx>
            <c:strRef>
              <c:f>'Grafica AA'!$W$1</c:f>
              <c:strCache>
                <c:ptCount val="1"/>
                <c:pt idx="0">
                  <c:v>Suma de 2022</c:v>
                </c:pt>
              </c:strCache>
            </c:strRef>
          </c:tx>
          <c:spPr>
            <a:solidFill>
              <a:schemeClr val="accent3">
                <a:lumMod val="60000"/>
              </a:schemeClr>
            </a:solidFill>
            <a:ln>
              <a:noFill/>
            </a:ln>
            <a:effectLst/>
          </c:spPr>
          <c:invertIfNegative val="0"/>
          <c:cat>
            <c:strRef>
              <c:f>'Grafica AA'!$N$2:$N$35</c:f>
              <c:strCache>
                <c:ptCount val="33"/>
                <c:pt idx="0">
                  <c:v>AMB</c:v>
                </c:pt>
                <c:pt idx="1">
                  <c:v>AMVA</c:v>
                </c:pt>
                <c:pt idx="2">
                  <c:v>ANLA</c:v>
                </c:pt>
                <c:pt idx="3">
                  <c:v>CAM</c:v>
                </c:pt>
                <c:pt idx="4">
                  <c:v>CAR</c:v>
                </c:pt>
                <c:pt idx="5">
                  <c:v>CARDER</c:v>
                </c:pt>
                <c:pt idx="6">
                  <c:v>CARSUCRE</c:v>
                </c:pt>
                <c:pt idx="7">
                  <c:v>CAS</c:v>
                </c:pt>
                <c:pt idx="8">
                  <c:v>CDMB</c:v>
                </c:pt>
                <c:pt idx="9">
                  <c:v>CORANTIOQUIA</c:v>
                </c:pt>
                <c:pt idx="10">
                  <c:v>CORMACARENA</c:v>
                </c:pt>
                <c:pt idx="11">
                  <c:v>CORNARE</c:v>
                </c:pt>
                <c:pt idx="12">
                  <c:v>CORPAMAG</c:v>
                </c:pt>
                <c:pt idx="13">
                  <c:v>CORPOBOYACA</c:v>
                </c:pt>
                <c:pt idx="14">
                  <c:v>CORPOCALDAS</c:v>
                </c:pt>
                <c:pt idx="15">
                  <c:v>CORPOCESAR </c:v>
                </c:pt>
                <c:pt idx="16">
                  <c:v>CORPOCHIVOR</c:v>
                </c:pt>
                <c:pt idx="17">
                  <c:v>CORPOGUAJIRA</c:v>
                </c:pt>
                <c:pt idx="18">
                  <c:v>CORPONARIÑO</c:v>
                </c:pt>
                <c:pt idx="19">
                  <c:v>CORPONOR</c:v>
                </c:pt>
                <c:pt idx="20">
                  <c:v>CORPORINOQUIA</c:v>
                </c:pt>
                <c:pt idx="21">
                  <c:v>CORPOURABA</c:v>
                </c:pt>
                <c:pt idx="22">
                  <c:v>CORTOLIMA</c:v>
                </c:pt>
                <c:pt idx="23">
                  <c:v>CRA</c:v>
                </c:pt>
                <c:pt idx="24">
                  <c:v>CRC</c:v>
                </c:pt>
                <c:pt idx="25">
                  <c:v>CRQ</c:v>
                </c:pt>
                <c:pt idx="26">
                  <c:v>CVC</c:v>
                </c:pt>
                <c:pt idx="27">
                  <c:v>CVS</c:v>
                </c:pt>
                <c:pt idx="28">
                  <c:v>DADSA</c:v>
                </c:pt>
                <c:pt idx="29">
                  <c:v>DAGMA</c:v>
                </c:pt>
                <c:pt idx="30">
                  <c:v>EPA BARRANQUILLA</c:v>
                </c:pt>
                <c:pt idx="31">
                  <c:v>EPA CARTAGENA</c:v>
                </c:pt>
                <c:pt idx="32">
                  <c:v>SDA</c:v>
                </c:pt>
              </c:strCache>
            </c:strRef>
          </c:cat>
          <c:val>
            <c:numRef>
              <c:f>'Grafica AA'!$W$2:$W$35</c:f>
              <c:numCache>
                <c:formatCode>General</c:formatCode>
                <c:ptCount val="33"/>
                <c:pt idx="0">
                  <c:v>0</c:v>
                </c:pt>
                <c:pt idx="1">
                  <c:v>18</c:v>
                </c:pt>
                <c:pt idx="2">
                  <c:v>1</c:v>
                </c:pt>
                <c:pt idx="3">
                  <c:v>2</c:v>
                </c:pt>
                <c:pt idx="4">
                  <c:v>11</c:v>
                </c:pt>
                <c:pt idx="5">
                  <c:v>4</c:v>
                </c:pt>
                <c:pt idx="6">
                  <c:v>0</c:v>
                </c:pt>
                <c:pt idx="7">
                  <c:v>1</c:v>
                </c:pt>
                <c:pt idx="8">
                  <c:v>6</c:v>
                </c:pt>
                <c:pt idx="9">
                  <c:v>8</c:v>
                </c:pt>
                <c:pt idx="10">
                  <c:v>0</c:v>
                </c:pt>
                <c:pt idx="11">
                  <c:v>5</c:v>
                </c:pt>
                <c:pt idx="12">
                  <c:v>0</c:v>
                </c:pt>
                <c:pt idx="13">
                  <c:v>1</c:v>
                </c:pt>
                <c:pt idx="14">
                  <c:v>3</c:v>
                </c:pt>
                <c:pt idx="15">
                  <c:v>0</c:v>
                </c:pt>
                <c:pt idx="16">
                  <c:v>0</c:v>
                </c:pt>
                <c:pt idx="17">
                  <c:v>0</c:v>
                </c:pt>
                <c:pt idx="18">
                  <c:v>2</c:v>
                </c:pt>
                <c:pt idx="19">
                  <c:v>1</c:v>
                </c:pt>
                <c:pt idx="20">
                  <c:v>1</c:v>
                </c:pt>
                <c:pt idx="21">
                  <c:v>1</c:v>
                </c:pt>
                <c:pt idx="22">
                  <c:v>1</c:v>
                </c:pt>
                <c:pt idx="23">
                  <c:v>2</c:v>
                </c:pt>
                <c:pt idx="24">
                  <c:v>5</c:v>
                </c:pt>
                <c:pt idx="25">
                  <c:v>4</c:v>
                </c:pt>
                <c:pt idx="26">
                  <c:v>20</c:v>
                </c:pt>
                <c:pt idx="27">
                  <c:v>1</c:v>
                </c:pt>
                <c:pt idx="28">
                  <c:v>1</c:v>
                </c:pt>
                <c:pt idx="29">
                  <c:v>9</c:v>
                </c:pt>
                <c:pt idx="30">
                  <c:v>2</c:v>
                </c:pt>
                <c:pt idx="31">
                  <c:v>5</c:v>
                </c:pt>
                <c:pt idx="32">
                  <c:v>16</c:v>
                </c:pt>
              </c:numCache>
            </c:numRef>
          </c:val>
          <c:extLst>
            <c:ext xmlns:c16="http://schemas.microsoft.com/office/drawing/2014/chart" uri="{C3380CC4-5D6E-409C-BE32-E72D297353CC}">
              <c16:uniqueId val="{00000008-9F01-4915-BB05-9662312B533B}"/>
            </c:ext>
          </c:extLst>
        </c:ser>
        <c:dLbls>
          <c:showLegendKey val="0"/>
          <c:showVal val="0"/>
          <c:showCatName val="0"/>
          <c:showSerName val="0"/>
          <c:showPercent val="0"/>
          <c:showBubbleSize val="0"/>
        </c:dLbls>
        <c:gapWidth val="219"/>
        <c:overlap val="-27"/>
        <c:axId val="437756352"/>
        <c:axId val="437753440"/>
      </c:barChart>
      <c:catAx>
        <c:axId val="437756352"/>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Periodo de balance</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7753440"/>
        <c:crosses val="autoZero"/>
        <c:auto val="1"/>
        <c:lblAlgn val="ctr"/>
        <c:lblOffset val="100"/>
        <c:noMultiLvlLbl val="0"/>
      </c:catAx>
      <c:valAx>
        <c:axId val="4377534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Número establecimientos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43775635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extLst>
    <c:ext xmlns:c14="http://schemas.microsoft.com/office/drawing/2007/8/2/chart" uri="{781A3756-C4B2-4CAC-9D66-4F8BD8637D16}">
      <c14:pivotOptions>
        <c14:dropZoneFilter val="1"/>
        <c14:dropZoneCategories val="1"/>
        <c14:dropZoneData val="1"/>
        <c14:dropZoneSeries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1" Type="http://schemas.openxmlformats.org/officeDocument/2006/relationships/chart" Target="../charts/chart3.xml"/></Relationships>
</file>

<file path=xl/drawings/_rels/drawing8.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95249</xdr:colOff>
      <xdr:row>2</xdr:row>
      <xdr:rowOff>359833</xdr:rowOff>
    </xdr:from>
    <xdr:to>
      <xdr:col>2</xdr:col>
      <xdr:colOff>391583</xdr:colOff>
      <xdr:row>5</xdr:row>
      <xdr:rowOff>80277</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49" y="740833"/>
          <a:ext cx="1513417" cy="6306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0</xdr:row>
      <xdr:rowOff>42334</xdr:rowOff>
    </xdr:from>
    <xdr:to>
      <xdr:col>2</xdr:col>
      <xdr:colOff>1432</xdr:colOff>
      <xdr:row>2</xdr:row>
      <xdr:rowOff>180890</xdr:rowOff>
    </xdr:to>
    <xdr:pic>
      <xdr:nvPicPr>
        <xdr:cNvPr id="4" name="Imagen 3">
          <a:extLst>
            <a:ext uri="{FF2B5EF4-FFF2-40B4-BE49-F238E27FC236}">
              <a16:creationId xmlns:a16="http://schemas.microsoft.com/office/drawing/2014/main" id="{BE204B73-ABC4-43A4-862F-418734794BD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81050" y="42334"/>
          <a:ext cx="1201582" cy="519556"/>
        </a:xfrm>
        <a:prstGeom prst="rect">
          <a:avLst/>
        </a:prstGeom>
      </xdr:spPr>
    </xdr:pic>
    <xdr:clientData/>
  </xdr:twoCellAnchor>
  <xdr:twoCellAnchor editAs="oneCell">
    <xdr:from>
      <xdr:col>2</xdr:col>
      <xdr:colOff>4474011</xdr:colOff>
      <xdr:row>1</xdr:row>
      <xdr:rowOff>0</xdr:rowOff>
    </xdr:from>
    <xdr:to>
      <xdr:col>3</xdr:col>
      <xdr:colOff>1039033</xdr:colOff>
      <xdr:row>2</xdr:row>
      <xdr:rowOff>358339</xdr:rowOff>
    </xdr:to>
    <xdr:pic>
      <xdr:nvPicPr>
        <xdr:cNvPr id="5" name="Imagen 4">
          <a:extLst>
            <a:ext uri="{FF2B5EF4-FFF2-40B4-BE49-F238E27FC236}">
              <a16:creationId xmlns:a16="http://schemas.microsoft.com/office/drawing/2014/main" id="{A7F07876-A0C4-4CD8-95B3-13E12C5A86B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455211" y="190500"/>
          <a:ext cx="1260847" cy="548839"/>
        </a:xfrm>
        <a:prstGeom prst="rect">
          <a:avLst/>
        </a:prstGeom>
      </xdr:spPr>
    </xdr:pic>
    <xdr:clientData/>
  </xdr:twoCellAnchor>
  <xdr:twoCellAnchor editAs="oneCell">
    <xdr:from>
      <xdr:col>2</xdr:col>
      <xdr:colOff>4364270</xdr:colOff>
      <xdr:row>2</xdr:row>
      <xdr:rowOff>429599</xdr:rowOff>
    </xdr:from>
    <xdr:to>
      <xdr:col>3</xdr:col>
      <xdr:colOff>1150108</xdr:colOff>
      <xdr:row>5</xdr:row>
      <xdr:rowOff>58123</xdr:rowOff>
    </xdr:to>
    <xdr:pic>
      <xdr:nvPicPr>
        <xdr:cNvPr id="6" name="Imagen 5">
          <a:extLst>
            <a:ext uri="{FF2B5EF4-FFF2-40B4-BE49-F238E27FC236}">
              <a16:creationId xmlns:a16="http://schemas.microsoft.com/office/drawing/2014/main" id="{D624096E-1AC6-465E-9BA3-C27C40CCD58C}"/>
            </a:ext>
          </a:extLst>
        </xdr:cNvPr>
        <xdr:cNvPicPr>
          <a:picLocks noChangeAspect="1"/>
        </xdr:cNvPicPr>
      </xdr:nvPicPr>
      <xdr:blipFill>
        <a:blip xmlns:r="http://schemas.openxmlformats.org/officeDocument/2006/relationships" r:embed="rId4"/>
        <a:stretch>
          <a:fillRect/>
        </a:stretch>
      </xdr:blipFill>
      <xdr:spPr>
        <a:xfrm>
          <a:off x="6345470" y="810599"/>
          <a:ext cx="1481663" cy="5333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19050</xdr:colOff>
      <xdr:row>0</xdr:row>
      <xdr:rowOff>688040</xdr:rowOff>
    </xdr:from>
    <xdr:to>
      <xdr:col>1</xdr:col>
      <xdr:colOff>1555890</xdr:colOff>
      <xdr:row>0</xdr:row>
      <xdr:rowOff>1381125</xdr:rowOff>
    </xdr:to>
    <xdr:pic>
      <xdr:nvPicPr>
        <xdr:cNvPr id="3" name="Imagen 3">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4825" y="688040"/>
          <a:ext cx="1536840" cy="69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466725</xdr:colOff>
      <xdr:row>0</xdr:row>
      <xdr:rowOff>51969</xdr:rowOff>
    </xdr:from>
    <xdr:to>
      <xdr:col>1</xdr:col>
      <xdr:colOff>1314450</xdr:colOff>
      <xdr:row>0</xdr:row>
      <xdr:rowOff>628565</xdr:rowOff>
    </xdr:to>
    <xdr:pic>
      <xdr:nvPicPr>
        <xdr:cNvPr id="4" name="Imagen 3">
          <a:extLst>
            <a:ext uri="{FF2B5EF4-FFF2-40B4-BE49-F238E27FC236}">
              <a16:creationId xmlns:a16="http://schemas.microsoft.com/office/drawing/2014/main" id="{920BF2F8-517E-4F04-91F5-464788C74D8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66725" y="51969"/>
          <a:ext cx="1333500" cy="576596"/>
        </a:xfrm>
        <a:prstGeom prst="rect">
          <a:avLst/>
        </a:prstGeom>
      </xdr:spPr>
    </xdr:pic>
    <xdr:clientData/>
  </xdr:twoCellAnchor>
  <xdr:twoCellAnchor editAs="oneCell">
    <xdr:from>
      <xdr:col>2</xdr:col>
      <xdr:colOff>2188011</xdr:colOff>
      <xdr:row>0</xdr:row>
      <xdr:rowOff>114300</xdr:rowOff>
    </xdr:from>
    <xdr:to>
      <xdr:col>2</xdr:col>
      <xdr:colOff>3448858</xdr:colOff>
      <xdr:row>0</xdr:row>
      <xdr:rowOff>663139</xdr:rowOff>
    </xdr:to>
    <xdr:pic>
      <xdr:nvPicPr>
        <xdr:cNvPr id="6" name="Imagen 5">
          <a:extLst>
            <a:ext uri="{FF2B5EF4-FFF2-40B4-BE49-F238E27FC236}">
              <a16:creationId xmlns:a16="http://schemas.microsoft.com/office/drawing/2014/main" id="{39D88D84-3A4F-4B42-B553-F9D6FBF9C8C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6150411" y="114300"/>
          <a:ext cx="1260847" cy="548839"/>
        </a:xfrm>
        <a:prstGeom prst="rect">
          <a:avLst/>
        </a:prstGeom>
      </xdr:spPr>
    </xdr:pic>
    <xdr:clientData/>
  </xdr:twoCellAnchor>
  <xdr:twoCellAnchor editAs="oneCell">
    <xdr:from>
      <xdr:col>2</xdr:col>
      <xdr:colOff>1925870</xdr:colOff>
      <xdr:row>0</xdr:row>
      <xdr:rowOff>820124</xdr:rowOff>
    </xdr:from>
    <xdr:to>
      <xdr:col>2</xdr:col>
      <xdr:colOff>3407533</xdr:colOff>
      <xdr:row>0</xdr:row>
      <xdr:rowOff>1353523</xdr:rowOff>
    </xdr:to>
    <xdr:pic>
      <xdr:nvPicPr>
        <xdr:cNvPr id="7" name="Imagen 6">
          <a:extLst>
            <a:ext uri="{FF2B5EF4-FFF2-40B4-BE49-F238E27FC236}">
              <a16:creationId xmlns:a16="http://schemas.microsoft.com/office/drawing/2014/main" id="{330F9F79-3DE3-434F-ADE9-A6BE7BE778AF}"/>
            </a:ext>
          </a:extLst>
        </xdr:cNvPr>
        <xdr:cNvPicPr>
          <a:picLocks noChangeAspect="1"/>
        </xdr:cNvPicPr>
      </xdr:nvPicPr>
      <xdr:blipFill>
        <a:blip xmlns:r="http://schemas.openxmlformats.org/officeDocument/2006/relationships" r:embed="rId4"/>
        <a:stretch>
          <a:fillRect/>
        </a:stretch>
      </xdr:blipFill>
      <xdr:spPr>
        <a:xfrm>
          <a:off x="5888270" y="820124"/>
          <a:ext cx="1481663" cy="5333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4271962</xdr:colOff>
      <xdr:row>11</xdr:row>
      <xdr:rowOff>161925</xdr:rowOff>
    </xdr:from>
    <xdr:to>
      <xdr:col>5</xdr:col>
      <xdr:colOff>652462</xdr:colOff>
      <xdr:row>26</xdr:row>
      <xdr:rowOff>47625</xdr:rowOff>
    </xdr:to>
    <xdr:graphicFrame macro="">
      <xdr:nvGraphicFramePr>
        <xdr:cNvPr id="2" name="Gráfico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1</xdr:row>
      <xdr:rowOff>552450</xdr:rowOff>
    </xdr:from>
    <xdr:to>
      <xdr:col>1</xdr:col>
      <xdr:colOff>1524000</xdr:colOff>
      <xdr:row>5</xdr:row>
      <xdr:rowOff>60512</xdr:rowOff>
    </xdr:to>
    <xdr:pic>
      <xdr:nvPicPr>
        <xdr:cNvPr id="3" name="Imagen 3">
          <a:extLst>
            <a:ext uri="{FF2B5EF4-FFF2-40B4-BE49-F238E27FC236}">
              <a16:creationId xmlns:a16="http://schemas.microsoft.com/office/drawing/2014/main" id="{00000000-0008-0000-03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0100" y="742950"/>
          <a:ext cx="1485900" cy="67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0</xdr:row>
      <xdr:rowOff>133350</xdr:rowOff>
    </xdr:from>
    <xdr:to>
      <xdr:col>1</xdr:col>
      <xdr:colOff>1211107</xdr:colOff>
      <xdr:row>1</xdr:row>
      <xdr:rowOff>462406</xdr:rowOff>
    </xdr:to>
    <xdr:pic>
      <xdr:nvPicPr>
        <xdr:cNvPr id="5" name="Imagen 4">
          <a:extLst>
            <a:ext uri="{FF2B5EF4-FFF2-40B4-BE49-F238E27FC236}">
              <a16:creationId xmlns:a16="http://schemas.microsoft.com/office/drawing/2014/main" id="{260B7DB1-0179-4540-9D3C-68CAE86A59D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71525" y="133350"/>
          <a:ext cx="1201582" cy="519556"/>
        </a:xfrm>
        <a:prstGeom prst="rect">
          <a:avLst/>
        </a:prstGeom>
      </xdr:spPr>
    </xdr:pic>
    <xdr:clientData/>
  </xdr:twoCellAnchor>
  <xdr:twoCellAnchor editAs="oneCell">
    <xdr:from>
      <xdr:col>9</xdr:col>
      <xdr:colOff>283011</xdr:colOff>
      <xdr:row>0</xdr:row>
      <xdr:rowOff>138641</xdr:rowOff>
    </xdr:from>
    <xdr:to>
      <xdr:col>11</xdr:col>
      <xdr:colOff>19858</xdr:colOff>
      <xdr:row>1</xdr:row>
      <xdr:rowOff>496980</xdr:rowOff>
    </xdr:to>
    <xdr:pic>
      <xdr:nvPicPr>
        <xdr:cNvPr id="6" name="Imagen 5">
          <a:extLst>
            <a:ext uri="{FF2B5EF4-FFF2-40B4-BE49-F238E27FC236}">
              <a16:creationId xmlns:a16="http://schemas.microsoft.com/office/drawing/2014/main" id="{E980AF26-EED6-4506-B5C9-4F82B5F01A8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083986" y="138641"/>
          <a:ext cx="1260847" cy="548839"/>
        </a:xfrm>
        <a:prstGeom prst="rect">
          <a:avLst/>
        </a:prstGeom>
      </xdr:spPr>
    </xdr:pic>
    <xdr:clientData/>
  </xdr:twoCellAnchor>
  <xdr:twoCellAnchor editAs="oneCell">
    <xdr:from>
      <xdr:col>9</xdr:col>
      <xdr:colOff>1820</xdr:colOff>
      <xdr:row>2</xdr:row>
      <xdr:rowOff>34840</xdr:rowOff>
    </xdr:from>
    <xdr:to>
      <xdr:col>10</xdr:col>
      <xdr:colOff>721483</xdr:colOff>
      <xdr:row>5</xdr:row>
      <xdr:rowOff>3795</xdr:rowOff>
    </xdr:to>
    <xdr:pic>
      <xdr:nvPicPr>
        <xdr:cNvPr id="7" name="Imagen 6">
          <a:extLst>
            <a:ext uri="{FF2B5EF4-FFF2-40B4-BE49-F238E27FC236}">
              <a16:creationId xmlns:a16="http://schemas.microsoft.com/office/drawing/2014/main" id="{00C58554-00EF-4D57-9ADD-835109971B2A}"/>
            </a:ext>
          </a:extLst>
        </xdr:cNvPr>
        <xdr:cNvPicPr>
          <a:picLocks noChangeAspect="1"/>
        </xdr:cNvPicPr>
      </xdr:nvPicPr>
      <xdr:blipFill>
        <a:blip xmlns:r="http://schemas.openxmlformats.org/officeDocument/2006/relationships" r:embed="rId4"/>
        <a:stretch>
          <a:fillRect/>
        </a:stretch>
      </xdr:blipFill>
      <xdr:spPr>
        <a:xfrm>
          <a:off x="7802795" y="815890"/>
          <a:ext cx="1481663" cy="53339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466725</xdr:colOff>
      <xdr:row>3</xdr:row>
      <xdr:rowOff>47625</xdr:rowOff>
    </xdr:from>
    <xdr:to>
      <xdr:col>11</xdr:col>
      <xdr:colOff>504824</xdr:colOff>
      <xdr:row>27</xdr:row>
      <xdr:rowOff>47625</xdr:rowOff>
    </xdr:to>
    <xdr:graphicFrame macro="">
      <xdr:nvGraphicFramePr>
        <xdr:cNvPr id="2" name="Gráfico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28574</xdr:colOff>
      <xdr:row>1</xdr:row>
      <xdr:rowOff>549461</xdr:rowOff>
    </xdr:from>
    <xdr:to>
      <xdr:col>1</xdr:col>
      <xdr:colOff>1619249</xdr:colOff>
      <xdr:row>5</xdr:row>
      <xdr:rowOff>114299</xdr:rowOff>
    </xdr:to>
    <xdr:pic>
      <xdr:nvPicPr>
        <xdr:cNvPr id="2" name="Imagen 3">
          <a:extLst>
            <a:ext uri="{FF2B5EF4-FFF2-40B4-BE49-F238E27FC236}">
              <a16:creationId xmlns:a16="http://schemas.microsoft.com/office/drawing/2014/main" id="{00000000-0008-0000-05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0574" y="739961"/>
          <a:ext cx="1590675" cy="717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28574</xdr:colOff>
      <xdr:row>0</xdr:row>
      <xdr:rowOff>109003</xdr:rowOff>
    </xdr:from>
    <xdr:to>
      <xdr:col>1</xdr:col>
      <xdr:colOff>1352549</xdr:colOff>
      <xdr:row>1</xdr:row>
      <xdr:rowOff>490981</xdr:rowOff>
    </xdr:to>
    <xdr:pic>
      <xdr:nvPicPr>
        <xdr:cNvPr id="4" name="Imagen 3">
          <a:extLst>
            <a:ext uri="{FF2B5EF4-FFF2-40B4-BE49-F238E27FC236}">
              <a16:creationId xmlns:a16="http://schemas.microsoft.com/office/drawing/2014/main" id="{FC8A613C-2C0D-448D-8E7F-21D41362381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0574" y="109003"/>
          <a:ext cx="1323975" cy="572478"/>
        </a:xfrm>
        <a:prstGeom prst="rect">
          <a:avLst/>
        </a:prstGeom>
      </xdr:spPr>
    </xdr:pic>
    <xdr:clientData/>
  </xdr:twoCellAnchor>
  <xdr:twoCellAnchor editAs="oneCell">
    <xdr:from>
      <xdr:col>9</xdr:col>
      <xdr:colOff>302061</xdr:colOff>
      <xdr:row>0</xdr:row>
      <xdr:rowOff>119591</xdr:rowOff>
    </xdr:from>
    <xdr:to>
      <xdr:col>11</xdr:col>
      <xdr:colOff>38908</xdr:colOff>
      <xdr:row>1</xdr:row>
      <xdr:rowOff>477930</xdr:rowOff>
    </xdr:to>
    <xdr:pic>
      <xdr:nvPicPr>
        <xdr:cNvPr id="5" name="Imagen 4">
          <a:extLst>
            <a:ext uri="{FF2B5EF4-FFF2-40B4-BE49-F238E27FC236}">
              <a16:creationId xmlns:a16="http://schemas.microsoft.com/office/drawing/2014/main" id="{849E44D8-4EEA-42AA-874D-78ACF82D72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03036" y="119591"/>
          <a:ext cx="1260847" cy="548839"/>
        </a:xfrm>
        <a:prstGeom prst="rect">
          <a:avLst/>
        </a:prstGeom>
      </xdr:spPr>
    </xdr:pic>
    <xdr:clientData/>
  </xdr:twoCellAnchor>
  <xdr:twoCellAnchor editAs="oneCell">
    <xdr:from>
      <xdr:col>9</xdr:col>
      <xdr:colOff>1820</xdr:colOff>
      <xdr:row>2</xdr:row>
      <xdr:rowOff>72940</xdr:rowOff>
    </xdr:from>
    <xdr:to>
      <xdr:col>10</xdr:col>
      <xdr:colOff>721483</xdr:colOff>
      <xdr:row>5</xdr:row>
      <xdr:rowOff>34839</xdr:rowOff>
    </xdr:to>
    <xdr:pic>
      <xdr:nvPicPr>
        <xdr:cNvPr id="6" name="Imagen 5">
          <a:extLst>
            <a:ext uri="{FF2B5EF4-FFF2-40B4-BE49-F238E27FC236}">
              <a16:creationId xmlns:a16="http://schemas.microsoft.com/office/drawing/2014/main" id="{9BFA20A5-795A-4903-8C58-CB499A02F640}"/>
            </a:ext>
          </a:extLst>
        </xdr:cNvPr>
        <xdr:cNvPicPr>
          <a:picLocks noChangeAspect="1"/>
        </xdr:cNvPicPr>
      </xdr:nvPicPr>
      <xdr:blipFill>
        <a:blip xmlns:r="http://schemas.openxmlformats.org/officeDocument/2006/relationships" r:embed="rId4"/>
        <a:stretch>
          <a:fillRect/>
        </a:stretch>
      </xdr:blipFill>
      <xdr:spPr>
        <a:xfrm>
          <a:off x="7802795" y="844465"/>
          <a:ext cx="1481663" cy="53339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790575</xdr:colOff>
      <xdr:row>3</xdr:row>
      <xdr:rowOff>28575</xdr:rowOff>
    </xdr:from>
    <xdr:to>
      <xdr:col>11</xdr:col>
      <xdr:colOff>219075</xdr:colOff>
      <xdr:row>28</xdr:row>
      <xdr:rowOff>57150</xdr:rowOff>
    </xdr:to>
    <xdr:graphicFrame macro="">
      <xdr:nvGraphicFramePr>
        <xdr:cNvPr id="3" name="Gráfico 2">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35984</xdr:colOff>
      <xdr:row>2</xdr:row>
      <xdr:rowOff>390525</xdr:rowOff>
    </xdr:from>
    <xdr:to>
      <xdr:col>1</xdr:col>
      <xdr:colOff>1577792</xdr:colOff>
      <xdr:row>5</xdr:row>
      <xdr:rowOff>85725</xdr:rowOff>
    </xdr:to>
    <xdr:pic>
      <xdr:nvPicPr>
        <xdr:cNvPr id="2" name="Imagen 3">
          <a:extLst>
            <a:ext uri="{FF2B5EF4-FFF2-40B4-BE49-F238E27FC236}">
              <a16:creationId xmlns:a16="http://schemas.microsoft.com/office/drawing/2014/main" id="{00000000-0008-0000-07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97984" y="771525"/>
          <a:ext cx="1541808" cy="70061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30690</xdr:colOff>
      <xdr:row>0</xdr:row>
      <xdr:rowOff>161949</xdr:rowOff>
    </xdr:from>
    <xdr:to>
      <xdr:col>1</xdr:col>
      <xdr:colOff>1386417</xdr:colOff>
      <xdr:row>2</xdr:row>
      <xdr:rowOff>367156</xdr:rowOff>
    </xdr:to>
    <xdr:pic>
      <xdr:nvPicPr>
        <xdr:cNvPr id="7" name="Imagen 6">
          <a:extLst>
            <a:ext uri="{FF2B5EF4-FFF2-40B4-BE49-F238E27FC236}">
              <a16:creationId xmlns:a16="http://schemas.microsoft.com/office/drawing/2014/main" id="{B6E7069C-FE81-4988-A5D5-F860D6CCA8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792690" y="161949"/>
          <a:ext cx="1355727" cy="586207"/>
        </a:xfrm>
        <a:prstGeom prst="rect">
          <a:avLst/>
        </a:prstGeom>
      </xdr:spPr>
    </xdr:pic>
    <xdr:clientData/>
  </xdr:twoCellAnchor>
  <xdr:twoCellAnchor editAs="oneCell">
    <xdr:from>
      <xdr:col>9</xdr:col>
      <xdr:colOff>148167</xdr:colOff>
      <xdr:row>1</xdr:row>
      <xdr:rowOff>36663</xdr:rowOff>
    </xdr:from>
    <xdr:to>
      <xdr:col>10</xdr:col>
      <xdr:colOff>742700</xdr:colOff>
      <xdr:row>2</xdr:row>
      <xdr:rowOff>436654</xdr:rowOff>
    </xdr:to>
    <xdr:pic>
      <xdr:nvPicPr>
        <xdr:cNvPr id="8" name="Imagen 7">
          <a:extLst>
            <a:ext uri="{FF2B5EF4-FFF2-40B4-BE49-F238E27FC236}">
              <a16:creationId xmlns:a16="http://schemas.microsoft.com/office/drawing/2014/main" id="{14989ABF-1CF1-4D4E-A285-3BF370562BD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10117667" y="227163"/>
          <a:ext cx="1356533" cy="590491"/>
        </a:xfrm>
        <a:prstGeom prst="rect">
          <a:avLst/>
        </a:prstGeom>
      </xdr:spPr>
    </xdr:pic>
    <xdr:clientData/>
  </xdr:twoCellAnchor>
  <xdr:twoCellAnchor editAs="oneCell">
    <xdr:from>
      <xdr:col>9</xdr:col>
      <xdr:colOff>28278</xdr:colOff>
      <xdr:row>2</xdr:row>
      <xdr:rowOff>554482</xdr:rowOff>
    </xdr:from>
    <xdr:to>
      <xdr:col>10</xdr:col>
      <xdr:colOff>747941</xdr:colOff>
      <xdr:row>5</xdr:row>
      <xdr:rowOff>87756</xdr:rowOff>
    </xdr:to>
    <xdr:pic>
      <xdr:nvPicPr>
        <xdr:cNvPr id="9" name="Imagen 8">
          <a:extLst>
            <a:ext uri="{FF2B5EF4-FFF2-40B4-BE49-F238E27FC236}">
              <a16:creationId xmlns:a16="http://schemas.microsoft.com/office/drawing/2014/main" id="{02D8EBED-BC44-4EF2-934C-B6F692E05BB2}"/>
            </a:ext>
          </a:extLst>
        </xdr:cNvPr>
        <xdr:cNvPicPr>
          <a:picLocks noChangeAspect="1"/>
        </xdr:cNvPicPr>
      </xdr:nvPicPr>
      <xdr:blipFill>
        <a:blip xmlns:r="http://schemas.openxmlformats.org/officeDocument/2006/relationships" r:embed="rId4"/>
        <a:stretch>
          <a:fillRect/>
        </a:stretch>
      </xdr:blipFill>
      <xdr:spPr>
        <a:xfrm>
          <a:off x="9997778" y="935482"/>
          <a:ext cx="1481663" cy="538691"/>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686104166663" createdVersion="6" refreshedVersion="6" minRefreshableVersion="3" recordCount="9" xr:uid="{00000000-000A-0000-FFFF-FFFF7A000000}">
  <cacheSource type="worksheet">
    <worksheetSource ref="B4:C13" sheet="Establecimientos nacional"/>
  </cacheSource>
  <cacheFields count="2">
    <cacheField name="Año" numFmtId="0">
      <sharedItems containsSemiMixedTypes="0" containsString="0" containsNumber="1" containsInteger="1" minValue="2014" maxValue="2022" count="9">
        <n v="2014"/>
        <n v="2015"/>
        <n v="2016"/>
        <n v="2017"/>
        <n v="2018"/>
        <n v="2019"/>
        <n v="2020"/>
        <n v="2021"/>
        <n v="2022"/>
      </sharedItems>
    </cacheField>
    <cacheField name="Cantidad de establecimientos con  programa de ahorro y uso eficiente del agua (unidad)" numFmtId="3">
      <sharedItems containsSemiMixedTypes="0" containsString="0" containsNumber="1" containsInteger="1" minValue="114" maxValue="136"/>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686614930557" createdVersion="6" refreshedVersion="6" minRefreshableVersion="3" recordCount="24" xr:uid="{D3896DCF-032D-4C2E-ACCA-9FF6880BE622}">
  <cacheSource type="worksheet">
    <worksheetSource ref="A1:J25" sheet="Grafica departamental"/>
  </cacheSource>
  <cacheFields count="10">
    <cacheField name="Departamento" numFmtId="0">
      <sharedItems count="24">
        <s v="ANTIOQUIA"/>
        <s v="ATLÁNTICO"/>
        <s v="BOGOTÁ, D. C."/>
        <s v="BOLÍVAR"/>
        <s v="BOYACÁ"/>
        <s v="CALDAS"/>
        <s v="CASANARE"/>
        <s v="CAUCA"/>
        <s v="CESAR"/>
        <s v="CÓRDOBA"/>
        <s v="CUNDINAMARCA"/>
        <s v="HUILA"/>
        <s v="LA GUAJIRA"/>
        <s v="MAGDALENA"/>
        <s v="META"/>
        <s v="NARIÑO"/>
        <s v="NORTE DE SANTANDER"/>
        <s v="QUINDÍO"/>
        <s v="RISARALDA"/>
        <s v="SANTANDER"/>
        <s v="TOLIMA"/>
        <s v="SUCRE"/>
        <s v="VALLE DEL CAUCA"/>
        <s v="VICHADA"/>
      </sharedItems>
    </cacheField>
    <cacheField name="2014" numFmtId="0">
      <sharedItems containsSemiMixedTypes="0" containsString="0" containsNumber="1" containsInteger="1" minValue="0" maxValue="35"/>
    </cacheField>
    <cacheField name="2015" numFmtId="0">
      <sharedItems containsSemiMixedTypes="0" containsString="0" containsNumber="1" containsInteger="1" minValue="0" maxValue="36"/>
    </cacheField>
    <cacheField name="2016" numFmtId="0">
      <sharedItems containsSemiMixedTypes="0" containsString="0" containsNumber="1" containsInteger="1" minValue="0" maxValue="32"/>
    </cacheField>
    <cacheField name="2017" numFmtId="0">
      <sharedItems containsSemiMixedTypes="0" containsString="0" containsNumber="1" containsInteger="1" minValue="0" maxValue="26"/>
    </cacheField>
    <cacheField name="2018" numFmtId="0">
      <sharedItems containsSemiMixedTypes="0" containsString="0" containsNumber="1" containsInteger="1" minValue="0" maxValue="30"/>
    </cacheField>
    <cacheField name="2019" numFmtId="0">
      <sharedItems containsSemiMixedTypes="0" containsString="0" containsNumber="1" containsInteger="1" minValue="0" maxValue="33"/>
    </cacheField>
    <cacheField name="2020" numFmtId="0">
      <sharedItems containsSemiMixedTypes="0" containsString="0" containsNumber="1" containsInteger="1" minValue="0" maxValue="34"/>
    </cacheField>
    <cacheField name="2021" numFmtId="0">
      <sharedItems containsSemiMixedTypes="0" containsString="0" containsNumber="1" containsInteger="1" minValue="0" maxValue="35"/>
    </cacheField>
    <cacheField name="2022" numFmtId="0">
      <sharedItems containsSemiMixedTypes="0" containsString="0" containsNumber="1" containsInteger="1" minValue="0" maxValue="32"/>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JULIAN PAEZ" refreshedDate="45243.687147222219" createdVersion="6" refreshedVersion="6" minRefreshableVersion="3" recordCount="33" xr:uid="{00000000-000A-0000-FFFF-FFFF7C000000}">
  <cacheSource type="worksheet">
    <worksheetSource ref="A1:J34" sheet="Grafica AA"/>
  </cacheSource>
  <cacheFields count="10">
    <cacheField name="Autoridad Ambiental" numFmtId="0">
      <sharedItems count="33">
        <s v="AMB"/>
        <s v="AMVA"/>
        <s v="ANLA"/>
        <s v="CAM"/>
        <s v="CAR"/>
        <s v="CARDER"/>
        <s v="CARSUCRE"/>
        <s v="CAS"/>
        <s v="CDMB"/>
        <s v="CORANTIOQUIA"/>
        <s v="CORMACARENA"/>
        <s v="CORNARE"/>
        <s v="CORPAMAG"/>
        <s v="CORPOBOYACA"/>
        <s v="CORPOCALDAS"/>
        <s v="CORPOCESAR "/>
        <s v="CORPOCHIVOR"/>
        <s v="CORPOGUAJIRA"/>
        <s v="CORPONARIÑO"/>
        <s v="CORPONOR"/>
        <s v="CORPORINOQUIA"/>
        <s v="CORPOURABA"/>
        <s v="CORTOLIMA"/>
        <s v="CRA"/>
        <s v="CRC"/>
        <s v="CRQ"/>
        <s v="CVC"/>
        <s v="CVS"/>
        <s v="DADSA"/>
        <s v="DAGMA"/>
        <s v="EPA CARTAGENA"/>
        <s v="EPA BARRANQUILLA"/>
        <s v="SDA"/>
      </sharedItems>
    </cacheField>
    <cacheField name="2014" numFmtId="0">
      <sharedItems containsSemiMixedTypes="0" containsString="0" containsNumber="1" containsInteger="1" minValue="0" maxValue="26"/>
    </cacheField>
    <cacheField name="2015" numFmtId="0">
      <sharedItems containsSemiMixedTypes="0" containsString="0" containsNumber="1" containsInteger="1" minValue="0" maxValue="24"/>
    </cacheField>
    <cacheField name="2016" numFmtId="0">
      <sharedItems containsSemiMixedTypes="0" containsString="0" containsNumber="1" containsInteger="1" minValue="0" maxValue="26"/>
    </cacheField>
    <cacheField name="2017" numFmtId="0">
      <sharedItems containsSemiMixedTypes="0" containsString="0" containsNumber="1" containsInteger="1" minValue="0" maxValue="25"/>
    </cacheField>
    <cacheField name="2018" numFmtId="0">
      <sharedItems containsSemiMixedTypes="0" containsString="0" containsNumber="1" containsInteger="1" minValue="0" maxValue="20"/>
    </cacheField>
    <cacheField name="2019" numFmtId="0">
      <sharedItems containsSemiMixedTypes="0" containsString="0" containsNumber="1" containsInteger="1" minValue="0" maxValue="20"/>
    </cacheField>
    <cacheField name="2020" numFmtId="0">
      <sharedItems containsSemiMixedTypes="0" containsString="0" containsNumber="1" containsInteger="1" minValue="0" maxValue="24"/>
    </cacheField>
    <cacheField name="2021" numFmtId="0">
      <sharedItems containsSemiMixedTypes="0" containsString="0" containsNumber="1" containsInteger="1" minValue="0" maxValue="21"/>
    </cacheField>
    <cacheField name="2022" numFmtId="0">
      <sharedItems containsSemiMixedTypes="0" containsString="0" containsNumber="1" containsInteger="1" minValue="0" maxValue="20"/>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9">
  <r>
    <x v="0"/>
    <n v="129"/>
  </r>
  <r>
    <x v="1"/>
    <n v="121"/>
  </r>
  <r>
    <x v="2"/>
    <n v="125"/>
  </r>
  <r>
    <x v="3"/>
    <n v="114"/>
  </r>
  <r>
    <x v="4"/>
    <n v="132"/>
  </r>
  <r>
    <x v="5"/>
    <n v="128"/>
  </r>
  <r>
    <x v="6"/>
    <n v="136"/>
  </r>
  <r>
    <x v="7"/>
    <n v="123"/>
  </r>
  <r>
    <x v="8"/>
    <n v="131"/>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4">
  <r>
    <x v="0"/>
    <n v="35"/>
    <n v="36"/>
    <n v="32"/>
    <n v="22"/>
    <n v="29"/>
    <n v="33"/>
    <n v="34"/>
    <n v="35"/>
    <n v="32"/>
  </r>
  <r>
    <x v="1"/>
    <n v="5"/>
    <n v="2"/>
    <n v="2"/>
    <n v="2"/>
    <n v="5"/>
    <n v="2"/>
    <n v="3"/>
    <n v="2"/>
    <n v="4"/>
  </r>
  <r>
    <x v="2"/>
    <n v="29"/>
    <n v="24"/>
    <n v="27"/>
    <n v="26"/>
    <n v="19"/>
    <n v="19"/>
    <n v="18"/>
    <n v="12"/>
    <n v="16"/>
  </r>
  <r>
    <x v="3"/>
    <n v="2"/>
    <n v="6"/>
    <n v="4"/>
    <n v="4"/>
    <n v="4"/>
    <n v="7"/>
    <n v="4"/>
    <n v="4"/>
    <n v="5"/>
  </r>
  <r>
    <x v="4"/>
    <n v="5"/>
    <n v="2"/>
    <n v="2"/>
    <n v="3"/>
    <n v="2"/>
    <n v="1"/>
    <n v="1"/>
    <n v="1"/>
    <n v="1"/>
  </r>
  <r>
    <x v="5"/>
    <n v="4"/>
    <n v="1"/>
    <n v="2"/>
    <n v="2"/>
    <n v="4"/>
    <n v="5"/>
    <n v="4"/>
    <n v="2"/>
    <n v="3"/>
  </r>
  <r>
    <x v="6"/>
    <n v="0"/>
    <n v="0"/>
    <n v="1"/>
    <n v="1"/>
    <n v="1"/>
    <n v="0"/>
    <n v="1"/>
    <n v="0"/>
    <n v="0"/>
  </r>
  <r>
    <x v="7"/>
    <n v="6"/>
    <n v="9"/>
    <n v="12"/>
    <n v="7"/>
    <n v="0"/>
    <n v="7"/>
    <n v="7"/>
    <n v="5"/>
    <n v="5"/>
  </r>
  <r>
    <x v="8"/>
    <n v="2"/>
    <n v="0"/>
    <n v="0"/>
    <n v="0"/>
    <n v="6"/>
    <n v="0"/>
    <n v="1"/>
    <n v="1"/>
    <n v="0"/>
  </r>
  <r>
    <x v="9"/>
    <n v="2"/>
    <n v="2"/>
    <n v="1"/>
    <n v="1"/>
    <n v="2"/>
    <n v="2"/>
    <n v="2"/>
    <n v="1"/>
    <n v="1"/>
  </r>
  <r>
    <x v="10"/>
    <n v="11"/>
    <n v="16"/>
    <n v="14"/>
    <n v="16"/>
    <n v="13"/>
    <n v="12"/>
    <n v="16"/>
    <n v="11"/>
    <n v="12"/>
  </r>
  <r>
    <x v="11"/>
    <n v="1"/>
    <n v="1"/>
    <n v="2"/>
    <n v="2"/>
    <n v="1"/>
    <n v="2"/>
    <n v="1"/>
    <n v="3"/>
    <n v="2"/>
  </r>
  <r>
    <x v="12"/>
    <n v="0"/>
    <n v="0"/>
    <n v="0"/>
    <n v="1"/>
    <n v="0"/>
    <n v="0"/>
    <n v="0"/>
    <n v="0"/>
    <n v="0"/>
  </r>
  <r>
    <x v="13"/>
    <n v="2"/>
    <n v="1"/>
    <n v="3"/>
    <n v="1"/>
    <n v="1"/>
    <n v="1"/>
    <n v="1"/>
    <n v="0"/>
    <n v="1"/>
  </r>
  <r>
    <x v="14"/>
    <n v="0"/>
    <n v="0"/>
    <n v="2"/>
    <n v="0"/>
    <n v="2"/>
    <n v="0"/>
    <n v="0"/>
    <n v="0"/>
    <n v="0"/>
  </r>
  <r>
    <x v="15"/>
    <n v="1"/>
    <n v="1"/>
    <n v="1"/>
    <n v="1"/>
    <n v="3"/>
    <n v="1"/>
    <n v="1"/>
    <n v="2"/>
    <n v="2"/>
  </r>
  <r>
    <x v="16"/>
    <n v="1"/>
    <n v="0"/>
    <n v="0"/>
    <n v="1"/>
    <n v="0"/>
    <n v="2"/>
    <n v="1"/>
    <n v="3"/>
    <n v="1"/>
  </r>
  <r>
    <x v="17"/>
    <n v="1"/>
    <n v="1"/>
    <n v="1"/>
    <n v="0"/>
    <n v="5"/>
    <n v="4"/>
    <n v="2"/>
    <n v="6"/>
    <n v="4"/>
  </r>
  <r>
    <x v="18"/>
    <n v="2"/>
    <n v="4"/>
    <n v="1"/>
    <n v="3"/>
    <n v="0"/>
    <n v="1"/>
    <n v="2"/>
    <n v="4"/>
    <n v="4"/>
  </r>
  <r>
    <x v="19"/>
    <n v="3"/>
    <n v="3"/>
    <n v="2"/>
    <n v="3"/>
    <n v="3"/>
    <n v="3"/>
    <n v="5"/>
    <n v="7"/>
    <n v="7"/>
  </r>
  <r>
    <x v="20"/>
    <n v="1"/>
    <n v="1"/>
    <n v="3"/>
    <n v="3"/>
    <n v="2"/>
    <n v="0"/>
    <n v="0"/>
    <n v="1"/>
    <n v="1"/>
  </r>
  <r>
    <x v="21"/>
    <n v="0"/>
    <n v="0"/>
    <n v="0"/>
    <n v="0"/>
    <n v="0"/>
    <n v="1"/>
    <n v="2"/>
    <n v="23"/>
    <n v="0"/>
  </r>
  <r>
    <x v="22"/>
    <n v="16"/>
    <n v="11"/>
    <n v="13"/>
    <n v="15"/>
    <n v="30"/>
    <n v="25"/>
    <n v="30"/>
    <n v="0"/>
    <n v="29"/>
  </r>
  <r>
    <x v="23"/>
    <n v="0"/>
    <n v="0"/>
    <n v="0"/>
    <n v="0"/>
    <n v="0"/>
    <n v="0"/>
    <n v="0"/>
    <n v="0"/>
    <n v="1"/>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3">
  <r>
    <x v="0"/>
    <n v="0"/>
    <n v="0"/>
    <n v="0"/>
    <n v="1"/>
    <n v="1"/>
    <n v="1"/>
    <n v="1"/>
    <n v="0"/>
    <n v="0"/>
  </r>
  <r>
    <x v="1"/>
    <n v="22"/>
    <n v="24"/>
    <n v="20"/>
    <n v="14"/>
    <n v="18"/>
    <n v="20"/>
    <n v="24"/>
    <n v="21"/>
    <n v="18"/>
  </r>
  <r>
    <x v="2"/>
    <n v="1"/>
    <n v="1"/>
    <n v="1"/>
    <n v="2"/>
    <n v="0"/>
    <n v="4"/>
    <n v="2"/>
    <n v="1"/>
    <n v="1"/>
  </r>
  <r>
    <x v="3"/>
    <n v="1"/>
    <n v="1"/>
    <n v="2"/>
    <n v="2"/>
    <n v="1"/>
    <n v="2"/>
    <n v="1"/>
    <n v="3"/>
    <n v="2"/>
  </r>
  <r>
    <x v="4"/>
    <n v="11"/>
    <n v="16"/>
    <n v="14"/>
    <n v="16"/>
    <n v="14"/>
    <n v="9"/>
    <n v="14"/>
    <n v="10"/>
    <n v="11"/>
  </r>
  <r>
    <x v="5"/>
    <n v="2"/>
    <n v="4"/>
    <n v="1"/>
    <n v="3"/>
    <n v="2"/>
    <n v="1"/>
    <n v="2"/>
    <n v="4"/>
    <n v="4"/>
  </r>
  <r>
    <x v="6"/>
    <n v="0"/>
    <n v="0"/>
    <n v="0"/>
    <n v="0"/>
    <n v="0"/>
    <n v="2"/>
    <n v="2"/>
    <n v="1"/>
    <n v="0"/>
  </r>
  <r>
    <x v="7"/>
    <n v="0"/>
    <n v="0"/>
    <n v="0"/>
    <n v="0"/>
    <n v="0"/>
    <n v="0"/>
    <n v="0"/>
    <n v="1"/>
    <n v="1"/>
  </r>
  <r>
    <x v="8"/>
    <n v="3"/>
    <n v="3"/>
    <n v="2"/>
    <n v="1"/>
    <n v="2"/>
    <n v="1"/>
    <n v="4"/>
    <n v="6"/>
    <n v="6"/>
  </r>
  <r>
    <x v="9"/>
    <n v="6"/>
    <n v="6"/>
    <n v="5"/>
    <n v="4"/>
    <n v="5"/>
    <n v="8"/>
    <n v="5"/>
    <n v="8"/>
    <n v="8"/>
  </r>
  <r>
    <x v="10"/>
    <n v="0"/>
    <n v="0"/>
    <n v="2"/>
    <n v="0"/>
    <n v="2"/>
    <n v="0"/>
    <n v="0"/>
    <n v="0"/>
    <n v="0"/>
  </r>
  <r>
    <x v="11"/>
    <n v="5"/>
    <n v="5"/>
    <n v="6"/>
    <n v="3"/>
    <n v="5"/>
    <n v="4"/>
    <n v="4"/>
    <n v="5"/>
    <n v="5"/>
  </r>
  <r>
    <x v="12"/>
    <n v="1"/>
    <n v="0"/>
    <n v="0"/>
    <n v="0"/>
    <n v="0"/>
    <n v="0"/>
    <n v="0"/>
    <n v="0"/>
    <n v="0"/>
  </r>
  <r>
    <x v="13"/>
    <n v="5"/>
    <n v="2"/>
    <n v="2"/>
    <n v="3"/>
    <n v="1"/>
    <n v="1"/>
    <n v="1"/>
    <n v="1"/>
    <n v="1"/>
  </r>
  <r>
    <x v="14"/>
    <n v="4"/>
    <n v="1"/>
    <n v="2"/>
    <n v="2"/>
    <n v="3"/>
    <n v="5"/>
    <n v="4"/>
    <n v="2"/>
    <n v="3"/>
  </r>
  <r>
    <x v="15"/>
    <n v="2"/>
    <n v="0"/>
    <n v="0"/>
    <n v="0"/>
    <n v="0"/>
    <n v="0"/>
    <n v="1"/>
    <n v="1"/>
    <n v="0"/>
  </r>
  <r>
    <x v="16"/>
    <n v="1"/>
    <n v="0"/>
    <n v="0"/>
    <n v="0"/>
    <n v="0"/>
    <n v="0"/>
    <n v="0"/>
    <n v="0"/>
    <n v="0"/>
  </r>
  <r>
    <x v="17"/>
    <n v="0"/>
    <n v="0"/>
    <n v="0"/>
    <n v="1"/>
    <n v="0"/>
    <n v="0"/>
    <n v="0"/>
    <n v="0"/>
    <n v="0"/>
  </r>
  <r>
    <x v="18"/>
    <n v="1"/>
    <n v="1"/>
    <n v="1"/>
    <n v="1"/>
    <n v="3"/>
    <n v="1"/>
    <n v="1"/>
    <n v="2"/>
    <n v="2"/>
  </r>
  <r>
    <x v="19"/>
    <n v="1"/>
    <n v="0"/>
    <n v="0"/>
    <n v="1"/>
    <n v="0"/>
    <n v="2"/>
    <n v="1"/>
    <n v="3"/>
    <n v="1"/>
  </r>
  <r>
    <x v="20"/>
    <n v="0"/>
    <n v="0"/>
    <n v="1"/>
    <n v="1"/>
    <n v="1"/>
    <n v="0"/>
    <n v="1"/>
    <n v="0"/>
    <n v="1"/>
  </r>
  <r>
    <x v="21"/>
    <n v="2"/>
    <n v="1"/>
    <n v="1"/>
    <n v="1"/>
    <n v="1"/>
    <n v="1"/>
    <n v="1"/>
    <n v="1"/>
    <n v="1"/>
  </r>
  <r>
    <x v="22"/>
    <n v="1"/>
    <n v="1"/>
    <n v="3"/>
    <n v="3"/>
    <n v="2"/>
    <n v="0"/>
    <n v="0"/>
    <n v="0"/>
    <n v="1"/>
  </r>
  <r>
    <x v="23"/>
    <n v="0"/>
    <n v="1"/>
    <n v="1"/>
    <n v="1"/>
    <n v="2"/>
    <n v="1"/>
    <n v="1"/>
    <n v="1"/>
    <n v="2"/>
  </r>
  <r>
    <x v="24"/>
    <n v="6"/>
    <n v="9"/>
    <n v="12"/>
    <n v="7"/>
    <n v="6"/>
    <n v="7"/>
    <n v="7"/>
    <n v="5"/>
    <n v="5"/>
  </r>
  <r>
    <x v="25"/>
    <n v="1"/>
    <n v="1"/>
    <n v="1"/>
    <n v="0"/>
    <n v="5"/>
    <n v="4"/>
    <n v="2"/>
    <n v="6"/>
    <n v="4"/>
  </r>
  <r>
    <x v="26"/>
    <n v="16"/>
    <n v="10"/>
    <n v="11"/>
    <n v="13"/>
    <n v="20"/>
    <n v="20"/>
    <n v="23"/>
    <n v="16"/>
    <n v="20"/>
  </r>
  <r>
    <x v="27"/>
    <n v="2"/>
    <n v="2"/>
    <n v="1"/>
    <n v="1"/>
    <n v="2"/>
    <n v="2"/>
    <n v="2"/>
    <n v="1"/>
    <n v="1"/>
  </r>
  <r>
    <x v="28"/>
    <n v="1"/>
    <n v="1"/>
    <n v="3"/>
    <n v="1"/>
    <n v="1"/>
    <n v="1"/>
    <n v="1"/>
    <n v="0"/>
    <n v="1"/>
  </r>
  <r>
    <x v="29"/>
    <n v="1"/>
    <n v="1"/>
    <n v="2"/>
    <n v="2"/>
    <n v="10"/>
    <n v="5"/>
    <n v="7"/>
    <n v="7"/>
    <n v="9"/>
  </r>
  <r>
    <x v="30"/>
    <n v="2"/>
    <n v="6"/>
    <n v="4"/>
    <n v="4"/>
    <n v="4"/>
    <n v="6"/>
    <n v="4"/>
    <n v="4"/>
    <n v="5"/>
  </r>
  <r>
    <x v="31"/>
    <n v="5"/>
    <n v="1"/>
    <n v="1"/>
    <n v="1"/>
    <n v="3"/>
    <n v="1"/>
    <n v="2"/>
    <n v="1"/>
    <n v="2"/>
  </r>
  <r>
    <x v="32"/>
    <n v="26"/>
    <n v="23"/>
    <n v="26"/>
    <n v="25"/>
    <n v="18"/>
    <n v="19"/>
    <n v="18"/>
    <n v="12"/>
    <n v="16"/>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200-000000000000}" name="TablaDiná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1:B11" firstHeaderRow="1" firstDataRow="1" firstDataCol="1"/>
  <pivotFields count="2">
    <pivotField axis="axisRow" showAll="0">
      <items count="10">
        <item x="0"/>
        <item x="1"/>
        <item x="2"/>
        <item x="3"/>
        <item x="4"/>
        <item x="5"/>
        <item x="6"/>
        <item x="7"/>
        <item x="8"/>
        <item t="default"/>
      </items>
    </pivotField>
    <pivotField dataField="1" numFmtId="3" showAll="0"/>
  </pivotFields>
  <rowFields count="1">
    <field x="0"/>
  </rowFields>
  <rowItems count="10">
    <i>
      <x/>
    </i>
    <i>
      <x v="1"/>
    </i>
    <i>
      <x v="2"/>
    </i>
    <i>
      <x v="3"/>
    </i>
    <i>
      <x v="4"/>
    </i>
    <i>
      <x v="5"/>
    </i>
    <i>
      <x v="6"/>
    </i>
    <i>
      <x v="7"/>
    </i>
    <i>
      <x v="8"/>
    </i>
    <i t="grand">
      <x/>
    </i>
  </rowItems>
  <colItems count="1">
    <i/>
  </colItems>
  <dataFields count="1">
    <dataField name="Suma de Cantidad de establecimientos con  programa de ahorro y uso eficiente del agua (unidad)" fld="1" baseField="0" baseItem="0"/>
  </dataFields>
  <chartFormats count="1">
    <chartFormat chart="0" format="3"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31C86818-6E20-4EF3-893E-B55F73C0B6D0}" name="TablaDinámica1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M1:V26" firstHeaderRow="0" firstDataRow="1" firstDataCol="1"/>
  <pivotFields count="10">
    <pivotField axis="axisRow" showAll="0">
      <items count="25">
        <item x="0"/>
        <item x="1"/>
        <item x="2"/>
        <item x="3"/>
        <item x="4"/>
        <item x="5"/>
        <item x="6"/>
        <item x="7"/>
        <item x="8"/>
        <item x="9"/>
        <item x="10"/>
        <item x="11"/>
        <item x="12"/>
        <item x="13"/>
        <item x="14"/>
        <item x="15"/>
        <item x="16"/>
        <item x="17"/>
        <item x="18"/>
        <item x="19"/>
        <item x="21"/>
        <item x="20"/>
        <item x="22"/>
        <item x="23"/>
        <item t="default"/>
      </items>
    </pivotField>
    <pivotField dataField="1" showAll="0"/>
    <pivotField dataField="1" showAll="0"/>
    <pivotField dataField="1" showAll="0"/>
    <pivotField dataField="1" showAll="0"/>
    <pivotField dataField="1" numFmtId="3" showAll="0"/>
    <pivotField dataField="1" numFmtId="3" showAll="0"/>
    <pivotField dataField="1" showAll="0"/>
    <pivotField dataField="1" numFmtId="3" showAll="0"/>
    <pivotField dataField="1" showAll="0"/>
  </pivotFields>
  <rowFields count="1">
    <field x="0"/>
  </rowFields>
  <rowItems count="25">
    <i>
      <x/>
    </i>
    <i>
      <x v="1"/>
    </i>
    <i>
      <x v="2"/>
    </i>
    <i>
      <x v="3"/>
    </i>
    <i>
      <x v="4"/>
    </i>
    <i>
      <x v="5"/>
    </i>
    <i>
      <x v="6"/>
    </i>
    <i>
      <x v="7"/>
    </i>
    <i>
      <x v="8"/>
    </i>
    <i>
      <x v="9"/>
    </i>
    <i>
      <x v="10"/>
    </i>
    <i>
      <x v="11"/>
    </i>
    <i>
      <x v="12"/>
    </i>
    <i>
      <x v="13"/>
    </i>
    <i>
      <x v="14"/>
    </i>
    <i>
      <x v="15"/>
    </i>
    <i>
      <x v="16"/>
    </i>
    <i>
      <x v="17"/>
    </i>
    <i>
      <x v="18"/>
    </i>
    <i>
      <x v="19"/>
    </i>
    <i>
      <x v="20"/>
    </i>
    <i>
      <x v="21"/>
    </i>
    <i>
      <x v="22"/>
    </i>
    <i>
      <x v="23"/>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14" series="1">
      <pivotArea type="data" outline="0" fieldPosition="0">
        <references count="1">
          <reference field="4294967294" count="1" selected="0">
            <x v="0"/>
          </reference>
        </references>
      </pivotArea>
    </chartFormat>
    <chartFormat chart="0" format="15" series="1">
      <pivotArea type="data" outline="0" fieldPosition="0">
        <references count="1">
          <reference field="4294967294" count="1" selected="0">
            <x v="1"/>
          </reference>
        </references>
      </pivotArea>
    </chartFormat>
    <chartFormat chart="0" format="16" series="1">
      <pivotArea type="data" outline="0" fieldPosition="0">
        <references count="1">
          <reference field="4294967294" count="1" selected="0">
            <x v="2"/>
          </reference>
        </references>
      </pivotArea>
    </chartFormat>
    <chartFormat chart="0" format="17" series="1">
      <pivotArea type="data" outline="0" fieldPosition="0">
        <references count="1">
          <reference field="4294967294" count="1" selected="0">
            <x v="3"/>
          </reference>
        </references>
      </pivotArea>
    </chartFormat>
    <chartFormat chart="0" format="18" series="1">
      <pivotArea type="data" outline="0" fieldPosition="0">
        <references count="1">
          <reference field="4294967294" count="1" selected="0">
            <x v="4"/>
          </reference>
        </references>
      </pivotArea>
    </chartFormat>
    <chartFormat chart="0" format="19" series="1">
      <pivotArea type="data" outline="0" fieldPosition="0">
        <references count="1">
          <reference field="4294967294" count="1" selected="0">
            <x v="5"/>
          </reference>
        </references>
      </pivotArea>
    </chartFormat>
    <chartFormat chart="0" format="20" series="1">
      <pivotArea type="data" outline="0" fieldPosition="0">
        <references count="1">
          <reference field="4294967294" count="1" selected="0">
            <x v="6"/>
          </reference>
        </references>
      </pivotArea>
    </chartFormat>
    <chartFormat chart="0" format="21" series="1">
      <pivotArea type="data" outline="0" fieldPosition="0">
        <references count="1">
          <reference field="4294967294" count="1" selected="0">
            <x v="7"/>
          </reference>
        </references>
      </pivotArea>
    </chartFormat>
    <chartFormat chart="0" format="22"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3"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N1:W35" firstHeaderRow="0" firstDataRow="1" firstDataCol="1"/>
  <pivotFields count="10">
    <pivotField axis="axisRow" showAll="0">
      <items count="34">
        <item x="0"/>
        <item x="1"/>
        <item x="2"/>
        <item x="3"/>
        <item x="4"/>
        <item x="5"/>
        <item x="6"/>
        <item x="7"/>
        <item x="8"/>
        <item x="9"/>
        <item x="10"/>
        <item x="11"/>
        <item x="12"/>
        <item x="13"/>
        <item x="14"/>
        <item x="15"/>
        <item x="16"/>
        <item x="17"/>
        <item x="18"/>
        <item x="19"/>
        <item x="20"/>
        <item x="21"/>
        <item x="22"/>
        <item x="23"/>
        <item x="24"/>
        <item x="25"/>
        <item x="26"/>
        <item x="27"/>
        <item x="28"/>
        <item x="29"/>
        <item x="31"/>
        <item x="30"/>
        <item x="3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34">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t="grand">
      <x/>
    </i>
  </rowItems>
  <colFields count="1">
    <field x="-2"/>
  </colFields>
  <colItems count="9">
    <i>
      <x/>
    </i>
    <i i="1">
      <x v="1"/>
    </i>
    <i i="2">
      <x v="2"/>
    </i>
    <i i="3">
      <x v="3"/>
    </i>
    <i i="4">
      <x v="4"/>
    </i>
    <i i="5">
      <x v="5"/>
    </i>
    <i i="6">
      <x v="6"/>
    </i>
    <i i="7">
      <x v="7"/>
    </i>
    <i i="8">
      <x v="8"/>
    </i>
  </colItems>
  <dataFields count="9">
    <dataField name="Suma de 2014" fld="1" baseField="0" baseItem="0"/>
    <dataField name="Suma de 2015" fld="2" baseField="0" baseItem="0"/>
    <dataField name="Suma de 2016" fld="3" baseField="0" baseItem="0"/>
    <dataField name="Suma de 2017" fld="4" baseField="0" baseItem="0"/>
    <dataField name="Suma de 2018" fld="5" baseField="0" baseItem="0"/>
    <dataField name="Suma de 2019" fld="6" baseField="0" baseItem="0"/>
    <dataField name="Suma de 2020" fld="7" baseField="0" baseItem="0"/>
    <dataField name="Suma de 2021" fld="8" baseField="0" baseItem="0"/>
    <dataField name="Suma de 2022" fld="9" baseField="0" baseItem="0"/>
  </dataFields>
  <chartFormats count="9">
    <chartFormat chart="0" format="13" series="1">
      <pivotArea type="data" outline="0" fieldPosition="0">
        <references count="1">
          <reference field="4294967294" count="1" selected="0">
            <x v="0"/>
          </reference>
        </references>
      </pivotArea>
    </chartFormat>
    <chartFormat chart="0" format="14" series="1">
      <pivotArea type="data" outline="0" fieldPosition="0">
        <references count="1">
          <reference field="4294967294" count="1" selected="0">
            <x v="1"/>
          </reference>
        </references>
      </pivotArea>
    </chartFormat>
    <chartFormat chart="0" format="15" series="1">
      <pivotArea type="data" outline="0" fieldPosition="0">
        <references count="1">
          <reference field="4294967294" count="1" selected="0">
            <x v="2"/>
          </reference>
        </references>
      </pivotArea>
    </chartFormat>
    <chartFormat chart="0" format="16" series="1">
      <pivotArea type="data" outline="0" fieldPosition="0">
        <references count="1">
          <reference field="4294967294" count="1" selected="0">
            <x v="3"/>
          </reference>
        </references>
      </pivotArea>
    </chartFormat>
    <chartFormat chart="0" format="17" series="1">
      <pivotArea type="data" outline="0" fieldPosition="0">
        <references count="1">
          <reference field="4294967294" count="1" selected="0">
            <x v="4"/>
          </reference>
        </references>
      </pivotArea>
    </chartFormat>
    <chartFormat chart="0" format="18" series="1">
      <pivotArea type="data" outline="0" fieldPosition="0">
        <references count="1">
          <reference field="4294967294" count="1" selected="0">
            <x v="5"/>
          </reference>
        </references>
      </pivotArea>
    </chartFormat>
    <chartFormat chart="0" format="19" series="1">
      <pivotArea type="data" outline="0" fieldPosition="0">
        <references count="1">
          <reference field="4294967294" count="1" selected="0">
            <x v="6"/>
          </reference>
        </references>
      </pivotArea>
    </chartFormat>
    <chartFormat chart="0" format="20" series="1">
      <pivotArea type="data" outline="0" fieldPosition="0">
        <references count="1">
          <reference field="4294967294" count="1" selected="0">
            <x v="7"/>
          </reference>
        </references>
      </pivotArea>
    </chartFormat>
    <chartFormat chart="0" format="21" series="1">
      <pivotArea type="data" outline="0" fieldPosition="0">
        <references count="1">
          <reference field="4294967294" count="1" selected="0">
            <x v="8"/>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ivotTable" Target="../pivotTables/pivotTable2.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ivotTable" Target="../pivotTables/pivotTable3.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D13"/>
  <sheetViews>
    <sheetView showGridLines="0" tabSelected="1" zoomScale="90" zoomScaleNormal="90" workbookViewId="0">
      <selection activeCell="A2" sqref="A2"/>
    </sheetView>
  </sheetViews>
  <sheetFormatPr baseColWidth="10" defaultRowHeight="15" x14ac:dyDescent="0.25"/>
  <cols>
    <col min="2" max="2" width="18.28515625" customWidth="1"/>
    <col min="3" max="3" width="70.42578125" customWidth="1"/>
    <col min="4" max="4" width="19.7109375" customWidth="1"/>
  </cols>
  <sheetData>
    <row r="3" spans="2:4" ht="41.25" customHeight="1" x14ac:dyDescent="0.25"/>
    <row r="6" spans="2:4" ht="9.75" customHeight="1" x14ac:dyDescent="0.25"/>
    <row r="7" spans="2:4" ht="37.5" customHeight="1" x14ac:dyDescent="0.25">
      <c r="B7" s="60" t="s">
        <v>180</v>
      </c>
      <c r="C7" s="60"/>
      <c r="D7" s="60"/>
    </row>
    <row r="8" spans="2:4" ht="15.75" x14ac:dyDescent="0.25">
      <c r="B8" s="45" t="s">
        <v>1</v>
      </c>
      <c r="C8" s="46"/>
      <c r="D8" s="47" t="s">
        <v>2</v>
      </c>
    </row>
    <row r="9" spans="2:4" ht="17.25" x14ac:dyDescent="0.3">
      <c r="B9" s="8" t="s">
        <v>3</v>
      </c>
      <c r="C9" s="9" t="s">
        <v>4</v>
      </c>
      <c r="D9" s="9"/>
    </row>
    <row r="10" spans="2:4" ht="17.25" customHeight="1" x14ac:dyDescent="0.25">
      <c r="B10" s="48">
        <v>1</v>
      </c>
      <c r="C10" s="49" t="s">
        <v>53</v>
      </c>
      <c r="D10" s="48" t="s">
        <v>153</v>
      </c>
    </row>
    <row r="11" spans="2:4" ht="17.25" customHeight="1" x14ac:dyDescent="0.25">
      <c r="B11" s="48">
        <v>2</v>
      </c>
      <c r="C11" s="49" t="s">
        <v>54</v>
      </c>
      <c r="D11" s="48" t="s">
        <v>153</v>
      </c>
    </row>
    <row r="12" spans="2:4" ht="17.25" customHeight="1" x14ac:dyDescent="0.25">
      <c r="B12" s="48">
        <v>3</v>
      </c>
      <c r="C12" s="49" t="s">
        <v>55</v>
      </c>
      <c r="D12" s="48" t="s">
        <v>153</v>
      </c>
    </row>
    <row r="13" spans="2:4" ht="17.25" customHeight="1" x14ac:dyDescent="0.25">
      <c r="B13" s="48">
        <v>4</v>
      </c>
      <c r="C13" s="49" t="s">
        <v>56</v>
      </c>
      <c r="D13" s="48" t="s">
        <v>153</v>
      </c>
    </row>
  </sheetData>
  <mergeCells count="1">
    <mergeCell ref="B7:D7"/>
  </mergeCells>
  <hyperlinks>
    <hyperlink ref="C10" location="'Establecimientos nacional'!A1" display="Establecimientos Manufactureros con PUEAA Nacional" xr:uid="{00000000-0004-0000-0000-000000000000}"/>
    <hyperlink ref="C11" location="'Establecimientos departamental'!A1" display="Establecimientos Manufactureros con PUEAA Dapartamemtal" xr:uid="{00000000-0004-0000-0000-000001000000}"/>
    <hyperlink ref="C12" location="'Establecimientos AA'!A1" display="Establecimientos Manufactureros con PUEAA Autoridad Ambiental" xr:uid="{00000000-0004-0000-0000-000002000000}"/>
    <hyperlink ref="C13" location="'Establecimientos CIIU'!A1" display="Establecimientos Manufactureros con PUEAA CIIU" xr:uid="{00000000-0004-0000-0000-000003000000}"/>
  </hyperlink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P18"/>
  <sheetViews>
    <sheetView showGridLines="0" zoomScale="90" zoomScaleNormal="90" workbookViewId="0">
      <selection activeCell="B3" sqref="B3"/>
    </sheetView>
  </sheetViews>
  <sheetFormatPr baseColWidth="10" defaultColWidth="11.42578125" defaultRowHeight="12.75" x14ac:dyDescent="0.2"/>
  <cols>
    <col min="1" max="1" width="7.28515625" style="1" customWidth="1"/>
    <col min="2" max="3" width="52.140625" style="1" customWidth="1"/>
    <col min="4" max="4" width="12.5703125" style="1" bestFit="1" customWidth="1"/>
    <col min="5" max="16384" width="11.42578125" style="1"/>
  </cols>
  <sheetData>
    <row r="1" spans="2:16" ht="118.5" customHeight="1" thickBot="1" x14ac:dyDescent="0.25"/>
    <row r="2" spans="2:16" ht="33.75" customHeight="1" thickBot="1" x14ac:dyDescent="0.25">
      <c r="B2" s="50" t="s">
        <v>184</v>
      </c>
      <c r="C2" s="51"/>
    </row>
    <row r="3" spans="2:16" ht="13.5" thickBot="1" x14ac:dyDescent="0.25"/>
    <row r="4" spans="2:16" ht="30" customHeight="1" thickBot="1" x14ac:dyDescent="0.25">
      <c r="B4" s="43" t="s">
        <v>0</v>
      </c>
      <c r="C4" s="44" t="s">
        <v>146</v>
      </c>
    </row>
    <row r="5" spans="2:16" ht="21" customHeight="1" x14ac:dyDescent="0.2">
      <c r="B5" s="37">
        <v>2014</v>
      </c>
      <c r="C5" s="38">
        <v>129</v>
      </c>
    </row>
    <row r="6" spans="2:16" ht="21" customHeight="1" x14ac:dyDescent="0.2">
      <c r="B6" s="39">
        <v>2015</v>
      </c>
      <c r="C6" s="40">
        <v>121</v>
      </c>
      <c r="D6" s="3"/>
    </row>
    <row r="7" spans="2:16" ht="21" customHeight="1" x14ac:dyDescent="0.2">
      <c r="B7" s="39">
        <v>2016</v>
      </c>
      <c r="C7" s="40">
        <v>125</v>
      </c>
      <c r="D7" s="3"/>
    </row>
    <row r="8" spans="2:16" ht="21" customHeight="1" x14ac:dyDescent="0.2">
      <c r="B8" s="39">
        <v>2017</v>
      </c>
      <c r="C8" s="40">
        <v>114</v>
      </c>
      <c r="D8" s="3"/>
    </row>
    <row r="9" spans="2:16" ht="21" customHeight="1" x14ac:dyDescent="0.2">
      <c r="B9" s="39">
        <v>2018</v>
      </c>
      <c r="C9" s="40">
        <v>132</v>
      </c>
      <c r="D9" s="3"/>
    </row>
    <row r="10" spans="2:16" ht="21" customHeight="1" x14ac:dyDescent="0.2">
      <c r="B10" s="39">
        <v>2019</v>
      </c>
      <c r="C10" s="40">
        <v>128</v>
      </c>
      <c r="D10" s="3"/>
    </row>
    <row r="11" spans="2:16" ht="21" customHeight="1" x14ac:dyDescent="0.2">
      <c r="B11" s="39">
        <v>2020</v>
      </c>
      <c r="C11" s="40">
        <v>136</v>
      </c>
      <c r="D11" s="3"/>
    </row>
    <row r="12" spans="2:16" ht="21" customHeight="1" x14ac:dyDescent="0.2">
      <c r="B12" s="39">
        <v>2021</v>
      </c>
      <c r="C12" s="40">
        <v>123</v>
      </c>
      <c r="D12" s="3"/>
    </row>
    <row r="13" spans="2:16" ht="21" customHeight="1" thickBot="1" x14ac:dyDescent="0.25">
      <c r="B13" s="41">
        <v>2022</v>
      </c>
      <c r="C13" s="42">
        <v>131</v>
      </c>
      <c r="D13" s="3"/>
    </row>
    <row r="14" spans="2:16" ht="16.5" customHeight="1" x14ac:dyDescent="0.2">
      <c r="B14" s="4"/>
      <c r="C14" s="5"/>
      <c r="D14" s="3"/>
    </row>
    <row r="15" spans="2:16" ht="30" customHeight="1" x14ac:dyDescent="0.2">
      <c r="B15" s="53" t="s">
        <v>175</v>
      </c>
      <c r="C15" s="53"/>
      <c r="D15" s="2"/>
      <c r="E15" s="2"/>
      <c r="F15" s="2"/>
      <c r="G15" s="2"/>
      <c r="H15" s="2"/>
      <c r="I15" s="2"/>
      <c r="J15" s="2"/>
      <c r="K15" s="2"/>
      <c r="L15" s="2"/>
      <c r="M15" s="2"/>
      <c r="N15" s="2"/>
      <c r="O15" s="2"/>
      <c r="P15" s="2"/>
    </row>
    <row r="16" spans="2:16" ht="131.25" customHeight="1" x14ac:dyDescent="0.2">
      <c r="B16" s="54" t="s">
        <v>173</v>
      </c>
      <c r="C16" s="54"/>
      <c r="D16" s="30"/>
      <c r="E16" s="30"/>
      <c r="F16" s="30"/>
      <c r="G16" s="30"/>
      <c r="H16" s="30"/>
      <c r="I16" s="30"/>
      <c r="J16" s="30"/>
      <c r="K16" s="30"/>
    </row>
    <row r="17" spans="2:11" ht="12.75" customHeight="1" x14ac:dyDescent="0.2">
      <c r="B17" s="52" t="s">
        <v>176</v>
      </c>
      <c r="C17" s="52"/>
      <c r="D17" s="52"/>
      <c r="E17" s="26"/>
      <c r="F17" s="26"/>
      <c r="G17" s="26"/>
      <c r="H17" s="26"/>
      <c r="I17" s="26"/>
      <c r="J17" s="26"/>
      <c r="K17" s="26"/>
    </row>
    <row r="18" spans="2:11" x14ac:dyDescent="0.2">
      <c r="B18" s="6"/>
      <c r="C18" s="7"/>
    </row>
  </sheetData>
  <mergeCells count="4">
    <mergeCell ref="B2:C2"/>
    <mergeCell ref="B17:D17"/>
    <mergeCell ref="B15:C15"/>
    <mergeCell ref="B16:C16"/>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11"/>
  <sheetViews>
    <sheetView workbookViewId="0">
      <selection activeCell="B2" sqref="B2"/>
    </sheetView>
  </sheetViews>
  <sheetFormatPr baseColWidth="10" defaultRowHeight="15" x14ac:dyDescent="0.25"/>
  <cols>
    <col min="1" max="1" width="17.5703125" bestFit="1" customWidth="1"/>
    <col min="2" max="2" width="88.5703125" bestFit="1" customWidth="1"/>
  </cols>
  <sheetData>
    <row r="1" spans="1:2" x14ac:dyDescent="0.25">
      <c r="A1" s="20" t="s">
        <v>149</v>
      </c>
      <c r="B1" t="s">
        <v>151</v>
      </c>
    </row>
    <row r="2" spans="1:2" x14ac:dyDescent="0.25">
      <c r="A2" s="21">
        <v>2014</v>
      </c>
      <c r="B2">
        <v>129</v>
      </c>
    </row>
    <row r="3" spans="1:2" x14ac:dyDescent="0.25">
      <c r="A3" s="21">
        <v>2015</v>
      </c>
      <c r="B3">
        <v>121</v>
      </c>
    </row>
    <row r="4" spans="1:2" x14ac:dyDescent="0.25">
      <c r="A4" s="21">
        <v>2016</v>
      </c>
      <c r="B4">
        <v>125</v>
      </c>
    </row>
    <row r="5" spans="1:2" x14ac:dyDescent="0.25">
      <c r="A5" s="21">
        <v>2017</v>
      </c>
      <c r="B5">
        <v>114</v>
      </c>
    </row>
    <row r="6" spans="1:2" x14ac:dyDescent="0.25">
      <c r="A6" s="21">
        <v>2018</v>
      </c>
      <c r="B6">
        <v>132</v>
      </c>
    </row>
    <row r="7" spans="1:2" x14ac:dyDescent="0.25">
      <c r="A7" s="21">
        <v>2019</v>
      </c>
      <c r="B7">
        <v>128</v>
      </c>
    </row>
    <row r="8" spans="1:2" x14ac:dyDescent="0.25">
      <c r="A8" s="21">
        <v>2020</v>
      </c>
      <c r="B8">
        <v>136</v>
      </c>
    </row>
    <row r="9" spans="1:2" x14ac:dyDescent="0.25">
      <c r="A9" s="21">
        <v>2021</v>
      </c>
      <c r="B9">
        <v>123</v>
      </c>
    </row>
    <row r="10" spans="1:2" x14ac:dyDescent="0.25">
      <c r="A10" s="21">
        <v>2022</v>
      </c>
      <c r="B10">
        <v>131</v>
      </c>
    </row>
    <row r="11" spans="1:2" x14ac:dyDescent="0.25">
      <c r="A11" s="21" t="s">
        <v>150</v>
      </c>
      <c r="B11">
        <v>1139</v>
      </c>
    </row>
  </sheetData>
  <pageMargins left="0.7" right="0.7" top="0.75" bottom="0.75" header="0.3" footer="0.3"/>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K43"/>
  <sheetViews>
    <sheetView showGridLines="0" zoomScale="90" zoomScaleNormal="90" workbookViewId="0">
      <selection activeCell="B8" sqref="B8"/>
    </sheetView>
  </sheetViews>
  <sheetFormatPr baseColWidth="10" defaultRowHeight="15" x14ac:dyDescent="0.25"/>
  <cols>
    <col min="2" max="2" width="25.5703125" customWidth="1"/>
    <col min="3" max="4" width="11.42578125" customWidth="1"/>
  </cols>
  <sheetData>
    <row r="2" spans="2:11" ht="46.5" customHeight="1" x14ac:dyDescent="0.25"/>
    <row r="7" spans="2:11" ht="39" customHeight="1" x14ac:dyDescent="0.25">
      <c r="B7" s="55" t="s">
        <v>181</v>
      </c>
      <c r="C7" s="55"/>
      <c r="D7" s="55"/>
      <c r="E7" s="55"/>
      <c r="F7" s="55"/>
      <c r="G7" s="55"/>
      <c r="H7" s="55"/>
      <c r="I7" s="55"/>
      <c r="J7" s="55"/>
      <c r="K7" s="55"/>
    </row>
    <row r="9" spans="2:11" ht="22.5" customHeight="1" x14ac:dyDescent="0.25">
      <c r="B9" s="57" t="s">
        <v>179</v>
      </c>
      <c r="C9" s="36">
        <v>2014</v>
      </c>
      <c r="D9" s="36">
        <v>2015</v>
      </c>
      <c r="E9" s="36">
        <v>2016</v>
      </c>
      <c r="F9" s="36">
        <v>2017</v>
      </c>
      <c r="G9" s="36">
        <v>2018</v>
      </c>
      <c r="H9" s="36">
        <v>2019</v>
      </c>
      <c r="I9" s="36">
        <v>2020</v>
      </c>
      <c r="J9" s="36">
        <v>2021</v>
      </c>
      <c r="K9" s="36">
        <v>2022</v>
      </c>
    </row>
    <row r="10" spans="2:11" ht="22.5" customHeight="1" x14ac:dyDescent="0.25">
      <c r="B10" s="58"/>
      <c r="C10" s="59" t="s">
        <v>146</v>
      </c>
      <c r="D10" s="59"/>
      <c r="E10" s="59"/>
      <c r="F10" s="59"/>
      <c r="G10" s="59"/>
      <c r="H10" s="59"/>
      <c r="I10" s="59"/>
      <c r="J10" s="59"/>
      <c r="K10" s="59"/>
    </row>
    <row r="11" spans="2:11" x14ac:dyDescent="0.25">
      <c r="B11" s="14" t="s">
        <v>5</v>
      </c>
      <c r="C11" s="31">
        <v>35</v>
      </c>
      <c r="D11" s="31">
        <v>36</v>
      </c>
      <c r="E11" s="31">
        <v>32</v>
      </c>
      <c r="F11" s="31">
        <v>22</v>
      </c>
      <c r="G11" s="33">
        <v>29</v>
      </c>
      <c r="H11" s="33">
        <v>33</v>
      </c>
      <c r="I11" s="31">
        <v>34</v>
      </c>
      <c r="J11" s="33">
        <v>35</v>
      </c>
      <c r="K11" s="33">
        <v>32</v>
      </c>
    </row>
    <row r="12" spans="2:11" x14ac:dyDescent="0.25">
      <c r="B12" s="14" t="s">
        <v>6</v>
      </c>
      <c r="C12" s="32">
        <v>5</v>
      </c>
      <c r="D12" s="32">
        <v>2</v>
      </c>
      <c r="E12" s="32">
        <v>2</v>
      </c>
      <c r="F12" s="32">
        <v>2</v>
      </c>
      <c r="G12" s="34">
        <v>5</v>
      </c>
      <c r="H12" s="34">
        <v>2</v>
      </c>
      <c r="I12" s="32">
        <v>3</v>
      </c>
      <c r="J12" s="34">
        <v>2</v>
      </c>
      <c r="K12" s="33">
        <v>4</v>
      </c>
    </row>
    <row r="13" spans="2:11" x14ac:dyDescent="0.25">
      <c r="B13" s="14" t="s">
        <v>57</v>
      </c>
      <c r="C13" s="32">
        <v>29</v>
      </c>
      <c r="D13" s="32">
        <v>24</v>
      </c>
      <c r="E13" s="32">
        <v>27</v>
      </c>
      <c r="F13" s="32">
        <v>26</v>
      </c>
      <c r="G13" s="34">
        <v>19</v>
      </c>
      <c r="H13" s="34">
        <v>19</v>
      </c>
      <c r="I13" s="32">
        <v>18</v>
      </c>
      <c r="J13" s="34">
        <v>12</v>
      </c>
      <c r="K13" s="33">
        <v>16</v>
      </c>
    </row>
    <row r="14" spans="2:11" x14ac:dyDescent="0.25">
      <c r="B14" s="14" t="s">
        <v>58</v>
      </c>
      <c r="C14" s="32">
        <v>2</v>
      </c>
      <c r="D14" s="32">
        <v>6</v>
      </c>
      <c r="E14" s="32">
        <v>4</v>
      </c>
      <c r="F14" s="32">
        <v>4</v>
      </c>
      <c r="G14" s="34">
        <v>4</v>
      </c>
      <c r="H14" s="34">
        <v>7</v>
      </c>
      <c r="I14" s="32">
        <v>4</v>
      </c>
      <c r="J14" s="34">
        <v>4</v>
      </c>
      <c r="K14" s="33">
        <v>5</v>
      </c>
    </row>
    <row r="15" spans="2:11" x14ac:dyDescent="0.25">
      <c r="B15" s="14" t="s">
        <v>7</v>
      </c>
      <c r="C15" s="32">
        <v>5</v>
      </c>
      <c r="D15" s="32">
        <v>2</v>
      </c>
      <c r="E15" s="32">
        <v>2</v>
      </c>
      <c r="F15" s="32">
        <v>3</v>
      </c>
      <c r="G15" s="34">
        <v>2</v>
      </c>
      <c r="H15" s="34">
        <v>1</v>
      </c>
      <c r="I15" s="32">
        <v>1</v>
      </c>
      <c r="J15" s="34">
        <v>1</v>
      </c>
      <c r="K15" s="33">
        <v>1</v>
      </c>
    </row>
    <row r="16" spans="2:11" x14ac:dyDescent="0.25">
      <c r="B16" s="14" t="s">
        <v>59</v>
      </c>
      <c r="C16" s="32">
        <v>4</v>
      </c>
      <c r="D16" s="32">
        <v>1</v>
      </c>
      <c r="E16" s="32">
        <v>2</v>
      </c>
      <c r="F16" s="32">
        <v>2</v>
      </c>
      <c r="G16" s="34">
        <v>4</v>
      </c>
      <c r="H16" s="34">
        <v>5</v>
      </c>
      <c r="I16" s="32">
        <v>4</v>
      </c>
      <c r="J16" s="34">
        <v>2</v>
      </c>
      <c r="K16" s="33">
        <v>3</v>
      </c>
    </row>
    <row r="17" spans="2:11" x14ac:dyDescent="0.25">
      <c r="B17" s="14" t="s">
        <v>8</v>
      </c>
      <c r="C17" s="34">
        <v>0</v>
      </c>
      <c r="D17" s="34">
        <v>0</v>
      </c>
      <c r="E17" s="32">
        <v>1</v>
      </c>
      <c r="F17" s="32">
        <v>1</v>
      </c>
      <c r="G17" s="34">
        <v>1</v>
      </c>
      <c r="H17" s="34">
        <v>0</v>
      </c>
      <c r="I17" s="32">
        <v>1</v>
      </c>
      <c r="J17" s="34">
        <v>0</v>
      </c>
      <c r="K17" s="33">
        <v>0</v>
      </c>
    </row>
    <row r="18" spans="2:11" x14ac:dyDescent="0.25">
      <c r="B18" s="14" t="s">
        <v>9</v>
      </c>
      <c r="C18" s="32">
        <v>6</v>
      </c>
      <c r="D18" s="32">
        <v>9</v>
      </c>
      <c r="E18" s="32">
        <v>12</v>
      </c>
      <c r="F18" s="32">
        <v>7</v>
      </c>
      <c r="G18" s="34">
        <v>0</v>
      </c>
      <c r="H18" s="34">
        <v>7</v>
      </c>
      <c r="I18" s="32">
        <v>7</v>
      </c>
      <c r="J18" s="34">
        <v>5</v>
      </c>
      <c r="K18" s="33">
        <v>5</v>
      </c>
    </row>
    <row r="19" spans="2:11" x14ac:dyDescent="0.25">
      <c r="B19" s="14" t="s">
        <v>10</v>
      </c>
      <c r="C19" s="32">
        <v>2</v>
      </c>
      <c r="D19" s="34">
        <v>0</v>
      </c>
      <c r="E19" s="34">
        <v>0</v>
      </c>
      <c r="F19" s="34">
        <v>0</v>
      </c>
      <c r="G19" s="34">
        <v>6</v>
      </c>
      <c r="H19" s="34">
        <v>0</v>
      </c>
      <c r="I19" s="32">
        <v>1</v>
      </c>
      <c r="J19" s="34">
        <v>1</v>
      </c>
      <c r="K19" s="33">
        <v>0</v>
      </c>
    </row>
    <row r="20" spans="2:11" x14ac:dyDescent="0.25">
      <c r="B20" s="14" t="s">
        <v>60</v>
      </c>
      <c r="C20" s="32">
        <v>2</v>
      </c>
      <c r="D20" s="32">
        <v>2</v>
      </c>
      <c r="E20" s="32">
        <v>1</v>
      </c>
      <c r="F20" s="32">
        <v>1</v>
      </c>
      <c r="G20" s="34">
        <v>2</v>
      </c>
      <c r="H20" s="34">
        <v>2</v>
      </c>
      <c r="I20" s="32">
        <v>2</v>
      </c>
      <c r="J20" s="34">
        <v>1</v>
      </c>
      <c r="K20" s="33">
        <v>1</v>
      </c>
    </row>
    <row r="21" spans="2:11" x14ac:dyDescent="0.25">
      <c r="B21" s="14" t="s">
        <v>11</v>
      </c>
      <c r="C21" s="32">
        <v>11</v>
      </c>
      <c r="D21" s="32">
        <v>16</v>
      </c>
      <c r="E21" s="32">
        <v>14</v>
      </c>
      <c r="F21" s="32">
        <v>16</v>
      </c>
      <c r="G21" s="34">
        <v>13</v>
      </c>
      <c r="H21" s="34">
        <v>12</v>
      </c>
      <c r="I21" s="32">
        <v>16</v>
      </c>
      <c r="J21" s="34">
        <v>11</v>
      </c>
      <c r="K21" s="33">
        <v>12</v>
      </c>
    </row>
    <row r="22" spans="2:11" x14ac:dyDescent="0.25">
      <c r="B22" s="14" t="s">
        <v>12</v>
      </c>
      <c r="C22" s="32">
        <v>1</v>
      </c>
      <c r="D22" s="32">
        <v>1</v>
      </c>
      <c r="E22" s="32">
        <v>2</v>
      </c>
      <c r="F22" s="32">
        <v>2</v>
      </c>
      <c r="G22" s="34">
        <v>1</v>
      </c>
      <c r="H22" s="34">
        <v>2</v>
      </c>
      <c r="I22" s="32">
        <v>1</v>
      </c>
      <c r="J22" s="34">
        <v>3</v>
      </c>
      <c r="K22" s="33">
        <v>2</v>
      </c>
    </row>
    <row r="23" spans="2:11" x14ac:dyDescent="0.25">
      <c r="B23" s="14" t="s">
        <v>64</v>
      </c>
      <c r="C23" s="34">
        <v>0</v>
      </c>
      <c r="D23" s="34">
        <v>0</v>
      </c>
      <c r="E23" s="34">
        <v>0</v>
      </c>
      <c r="F23" s="32">
        <v>1</v>
      </c>
      <c r="G23" s="34">
        <v>0</v>
      </c>
      <c r="H23" s="34">
        <v>0</v>
      </c>
      <c r="I23" s="34">
        <v>0</v>
      </c>
      <c r="J23" s="34">
        <v>0</v>
      </c>
      <c r="K23" s="33">
        <v>0</v>
      </c>
    </row>
    <row r="24" spans="2:11" x14ac:dyDescent="0.25">
      <c r="B24" s="14" t="s">
        <v>13</v>
      </c>
      <c r="C24" s="32">
        <v>2</v>
      </c>
      <c r="D24" s="32">
        <v>1</v>
      </c>
      <c r="E24" s="32">
        <v>3</v>
      </c>
      <c r="F24" s="32">
        <v>1</v>
      </c>
      <c r="G24" s="34">
        <v>1</v>
      </c>
      <c r="H24" s="34">
        <v>1</v>
      </c>
      <c r="I24" s="32">
        <v>1</v>
      </c>
      <c r="J24" s="34">
        <v>0</v>
      </c>
      <c r="K24" s="33">
        <v>1</v>
      </c>
    </row>
    <row r="25" spans="2:11" x14ac:dyDescent="0.25">
      <c r="B25" s="14" t="s">
        <v>63</v>
      </c>
      <c r="C25" s="34">
        <v>0</v>
      </c>
      <c r="D25" s="34">
        <v>0</v>
      </c>
      <c r="E25" s="32">
        <v>2</v>
      </c>
      <c r="F25" s="34">
        <v>0</v>
      </c>
      <c r="G25" s="34">
        <v>2</v>
      </c>
      <c r="H25" s="34">
        <v>0</v>
      </c>
      <c r="I25" s="34">
        <v>0</v>
      </c>
      <c r="J25" s="34">
        <v>0</v>
      </c>
      <c r="K25" s="33">
        <v>0</v>
      </c>
    </row>
    <row r="26" spans="2:11" x14ac:dyDescent="0.25">
      <c r="B26" s="14" t="s">
        <v>14</v>
      </c>
      <c r="C26" s="32">
        <v>1</v>
      </c>
      <c r="D26" s="32">
        <v>1</v>
      </c>
      <c r="E26" s="32">
        <v>1</v>
      </c>
      <c r="F26" s="32">
        <v>1</v>
      </c>
      <c r="G26" s="34">
        <v>3</v>
      </c>
      <c r="H26" s="34">
        <v>1</v>
      </c>
      <c r="I26" s="32">
        <v>1</v>
      </c>
      <c r="J26" s="34">
        <v>2</v>
      </c>
      <c r="K26" s="33">
        <v>2</v>
      </c>
    </row>
    <row r="27" spans="2:11" x14ac:dyDescent="0.25">
      <c r="B27" s="14" t="s">
        <v>15</v>
      </c>
      <c r="C27" s="32">
        <v>1</v>
      </c>
      <c r="D27" s="34">
        <v>0</v>
      </c>
      <c r="E27" s="34">
        <v>0</v>
      </c>
      <c r="F27" s="32">
        <v>1</v>
      </c>
      <c r="G27" s="34">
        <v>0</v>
      </c>
      <c r="H27" s="34">
        <v>2</v>
      </c>
      <c r="I27" s="32">
        <v>1</v>
      </c>
      <c r="J27" s="34">
        <v>3</v>
      </c>
      <c r="K27" s="33">
        <v>1</v>
      </c>
    </row>
    <row r="28" spans="2:11" x14ac:dyDescent="0.25">
      <c r="B28" s="14" t="s">
        <v>61</v>
      </c>
      <c r="C28" s="32">
        <v>1</v>
      </c>
      <c r="D28" s="32">
        <v>1</v>
      </c>
      <c r="E28" s="32">
        <v>1</v>
      </c>
      <c r="F28" s="34">
        <v>0</v>
      </c>
      <c r="G28" s="34">
        <v>5</v>
      </c>
      <c r="H28" s="34">
        <v>4</v>
      </c>
      <c r="I28" s="32">
        <v>2</v>
      </c>
      <c r="J28" s="34">
        <v>6</v>
      </c>
      <c r="K28" s="33">
        <v>4</v>
      </c>
    </row>
    <row r="29" spans="2:11" x14ac:dyDescent="0.25">
      <c r="B29" s="14" t="s">
        <v>16</v>
      </c>
      <c r="C29" s="32">
        <v>2</v>
      </c>
      <c r="D29" s="32">
        <v>4</v>
      </c>
      <c r="E29" s="32">
        <v>1</v>
      </c>
      <c r="F29" s="32">
        <v>3</v>
      </c>
      <c r="G29" s="34">
        <v>0</v>
      </c>
      <c r="H29" s="34">
        <v>1</v>
      </c>
      <c r="I29" s="32">
        <v>2</v>
      </c>
      <c r="J29" s="34">
        <v>4</v>
      </c>
      <c r="K29" s="33">
        <v>4</v>
      </c>
    </row>
    <row r="30" spans="2:11" x14ac:dyDescent="0.25">
      <c r="B30" s="14" t="s">
        <v>17</v>
      </c>
      <c r="C30" s="32">
        <v>3</v>
      </c>
      <c r="D30" s="32">
        <v>3</v>
      </c>
      <c r="E30" s="32">
        <v>2</v>
      </c>
      <c r="F30" s="32">
        <v>3</v>
      </c>
      <c r="G30" s="34">
        <v>3</v>
      </c>
      <c r="H30" s="34">
        <v>3</v>
      </c>
      <c r="I30" s="32">
        <v>5</v>
      </c>
      <c r="J30" s="34">
        <v>7</v>
      </c>
      <c r="K30" s="33">
        <v>7</v>
      </c>
    </row>
    <row r="31" spans="2:11" x14ac:dyDescent="0.25">
      <c r="B31" s="14" t="s">
        <v>62</v>
      </c>
      <c r="C31" s="32">
        <v>1</v>
      </c>
      <c r="D31" s="32">
        <v>1</v>
      </c>
      <c r="E31" s="32">
        <v>3</v>
      </c>
      <c r="F31" s="32">
        <v>3</v>
      </c>
      <c r="G31" s="34">
        <v>2</v>
      </c>
      <c r="H31" s="34">
        <v>0</v>
      </c>
      <c r="I31" s="34">
        <v>0</v>
      </c>
      <c r="J31" s="34">
        <v>1</v>
      </c>
      <c r="K31" s="33">
        <v>1</v>
      </c>
    </row>
    <row r="32" spans="2:11" x14ac:dyDescent="0.25">
      <c r="B32" s="14" t="s">
        <v>18</v>
      </c>
      <c r="C32" s="34">
        <v>0</v>
      </c>
      <c r="D32" s="34">
        <v>0</v>
      </c>
      <c r="E32" s="34">
        <v>0</v>
      </c>
      <c r="F32" s="34">
        <v>0</v>
      </c>
      <c r="G32" s="34">
        <v>0</v>
      </c>
      <c r="H32" s="34">
        <v>1</v>
      </c>
      <c r="I32" s="32">
        <v>2</v>
      </c>
      <c r="J32" s="34">
        <v>23</v>
      </c>
      <c r="K32" s="33">
        <v>0</v>
      </c>
    </row>
    <row r="33" spans="2:11" x14ac:dyDescent="0.25">
      <c r="B33" s="14" t="s">
        <v>19</v>
      </c>
      <c r="C33" s="32">
        <v>16</v>
      </c>
      <c r="D33" s="32">
        <v>11</v>
      </c>
      <c r="E33" s="32">
        <v>13</v>
      </c>
      <c r="F33" s="32">
        <v>15</v>
      </c>
      <c r="G33" s="34">
        <v>30</v>
      </c>
      <c r="H33" s="34">
        <v>25</v>
      </c>
      <c r="I33" s="32">
        <v>30</v>
      </c>
      <c r="J33" s="34">
        <v>0</v>
      </c>
      <c r="K33" s="33">
        <v>29</v>
      </c>
    </row>
    <row r="34" spans="2:11" x14ac:dyDescent="0.25">
      <c r="B34" s="14" t="s">
        <v>165</v>
      </c>
      <c r="C34" s="32">
        <v>0</v>
      </c>
      <c r="D34" s="32">
        <v>0</v>
      </c>
      <c r="E34" s="32">
        <v>0</v>
      </c>
      <c r="F34" s="32">
        <v>0</v>
      </c>
      <c r="G34" s="32">
        <v>0</v>
      </c>
      <c r="H34" s="32">
        <v>0</v>
      </c>
      <c r="I34" s="32">
        <v>0</v>
      </c>
      <c r="J34" s="32">
        <v>0</v>
      </c>
      <c r="K34" s="35">
        <v>1</v>
      </c>
    </row>
    <row r="35" spans="2:11" x14ac:dyDescent="0.25">
      <c r="B35" s="12"/>
      <c r="C35" s="19"/>
      <c r="D35" s="19"/>
      <c r="E35" s="19"/>
      <c r="F35" s="19"/>
      <c r="G35" s="19"/>
      <c r="H35" s="19"/>
      <c r="I35" s="19"/>
      <c r="J35" s="19"/>
      <c r="K35" s="12"/>
    </row>
    <row r="36" spans="2:11" ht="30.75" customHeight="1" x14ac:dyDescent="0.25">
      <c r="B36" s="53" t="s">
        <v>175</v>
      </c>
      <c r="C36" s="53"/>
      <c r="D36" s="53"/>
      <c r="E36" s="53"/>
      <c r="F36" s="53"/>
      <c r="G36" s="53"/>
      <c r="H36" s="53"/>
      <c r="I36" s="53"/>
      <c r="J36" s="53"/>
      <c r="K36" s="53"/>
    </row>
    <row r="37" spans="2:11" ht="78" customHeight="1" x14ac:dyDescent="0.25">
      <c r="B37" s="56" t="s">
        <v>173</v>
      </c>
      <c r="C37" s="56"/>
      <c r="D37" s="56"/>
      <c r="E37" s="56"/>
      <c r="F37" s="56"/>
      <c r="G37" s="56"/>
      <c r="H37" s="56"/>
      <c r="I37" s="56"/>
      <c r="J37" s="56"/>
      <c r="K37" s="56"/>
    </row>
    <row r="38" spans="2:11" ht="42.6" customHeight="1" x14ac:dyDescent="0.25">
      <c r="B38" s="54"/>
      <c r="C38" s="54"/>
      <c r="D38" s="54"/>
      <c r="E38" s="54"/>
      <c r="F38" s="54"/>
      <c r="G38" s="54"/>
      <c r="H38" s="54"/>
      <c r="I38" s="54"/>
      <c r="J38" s="54"/>
      <c r="K38" s="54"/>
    </row>
    <row r="39" spans="2:11" x14ac:dyDescent="0.25">
      <c r="B39" s="52" t="s">
        <v>176</v>
      </c>
      <c r="C39" s="52"/>
      <c r="D39" s="52"/>
    </row>
    <row r="41" spans="2:11" x14ac:dyDescent="0.25">
      <c r="C41">
        <f>SUM(C11:C34)</f>
        <v>129</v>
      </c>
      <c r="D41">
        <f t="shared" ref="D41:K41" si="0">SUM(D11:D34)</f>
        <v>121</v>
      </c>
      <c r="E41">
        <f t="shared" si="0"/>
        <v>125</v>
      </c>
      <c r="F41">
        <f t="shared" si="0"/>
        <v>114</v>
      </c>
      <c r="G41">
        <f t="shared" si="0"/>
        <v>132</v>
      </c>
      <c r="H41">
        <f t="shared" si="0"/>
        <v>128</v>
      </c>
      <c r="I41">
        <f t="shared" si="0"/>
        <v>136</v>
      </c>
      <c r="J41">
        <f t="shared" si="0"/>
        <v>123</v>
      </c>
      <c r="K41">
        <f t="shared" si="0"/>
        <v>131</v>
      </c>
    </row>
    <row r="42" spans="2:11" ht="15.75" thickBot="1" x14ac:dyDescent="0.3"/>
    <row r="43" spans="2:11" ht="15.75" thickBot="1" x14ac:dyDescent="0.3">
      <c r="C43" s="16">
        <v>129</v>
      </c>
      <c r="D43" s="17">
        <v>121</v>
      </c>
      <c r="E43" s="18">
        <v>125</v>
      </c>
      <c r="F43" s="17">
        <v>114</v>
      </c>
      <c r="G43" s="18">
        <v>132</v>
      </c>
      <c r="H43" s="17">
        <v>128</v>
      </c>
      <c r="I43" s="18">
        <v>136</v>
      </c>
      <c r="J43" s="17">
        <v>123</v>
      </c>
      <c r="K43" s="25">
        <v>131</v>
      </c>
    </row>
  </sheetData>
  <mergeCells count="6">
    <mergeCell ref="B7:K7"/>
    <mergeCell ref="B36:K36"/>
    <mergeCell ref="B37:K38"/>
    <mergeCell ref="B39:D39"/>
    <mergeCell ref="B9:B10"/>
    <mergeCell ref="C10:K10"/>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V26"/>
  <sheetViews>
    <sheetView topLeftCell="A4" workbookViewId="0">
      <selection activeCell="A26" sqref="A26:XFD26"/>
    </sheetView>
  </sheetViews>
  <sheetFormatPr baseColWidth="10" defaultRowHeight="15" x14ac:dyDescent="0.25"/>
  <cols>
    <col min="1" max="1" width="22.85546875" customWidth="1"/>
    <col min="13" max="13" width="21.28515625" customWidth="1"/>
    <col min="14" max="21" width="13" bestFit="1" customWidth="1"/>
    <col min="22" max="22" width="13" customWidth="1"/>
  </cols>
  <sheetData>
    <row r="1" spans="1:22" ht="15" customHeight="1" x14ac:dyDescent="0.25">
      <c r="A1" s="22" t="s">
        <v>154</v>
      </c>
      <c r="B1" s="10">
        <v>2014</v>
      </c>
      <c r="C1" s="10">
        <v>2015</v>
      </c>
      <c r="D1" s="10">
        <v>2016</v>
      </c>
      <c r="E1" s="10">
        <v>2017</v>
      </c>
      <c r="F1" s="10">
        <v>2018</v>
      </c>
      <c r="G1" s="11">
        <v>2019</v>
      </c>
      <c r="H1" s="11">
        <v>2020</v>
      </c>
      <c r="I1" s="11">
        <v>2021</v>
      </c>
      <c r="J1" s="11">
        <v>2022</v>
      </c>
      <c r="M1" s="20" t="s">
        <v>149</v>
      </c>
      <c r="N1" t="s">
        <v>155</v>
      </c>
      <c r="O1" t="s">
        <v>156</v>
      </c>
      <c r="P1" t="s">
        <v>157</v>
      </c>
      <c r="Q1" t="s">
        <v>158</v>
      </c>
      <c r="R1" t="s">
        <v>159</v>
      </c>
      <c r="S1" t="s">
        <v>160</v>
      </c>
      <c r="T1" t="s">
        <v>161</v>
      </c>
      <c r="U1" t="s">
        <v>162</v>
      </c>
      <c r="V1" t="s">
        <v>163</v>
      </c>
    </row>
    <row r="2" spans="1:22" x14ac:dyDescent="0.25">
      <c r="A2" s="14" t="str">
        <f>+'Establecimientos departamental'!B11</f>
        <v>ANTIOQUIA</v>
      </c>
      <c r="B2" s="14">
        <f>+'Establecimientos departamental'!C11</f>
        <v>35</v>
      </c>
      <c r="C2" s="14">
        <f>+'Establecimientos departamental'!D11</f>
        <v>36</v>
      </c>
      <c r="D2" s="14">
        <f>+'Establecimientos departamental'!E11</f>
        <v>32</v>
      </c>
      <c r="E2" s="14">
        <f>+'Establecimientos departamental'!F11</f>
        <v>22</v>
      </c>
      <c r="F2" s="14">
        <f>+'Establecimientos departamental'!G11</f>
        <v>29</v>
      </c>
      <c r="G2" s="14">
        <f>+'Establecimientos departamental'!H11</f>
        <v>33</v>
      </c>
      <c r="H2" s="14">
        <f>+'Establecimientos departamental'!I11</f>
        <v>34</v>
      </c>
      <c r="I2" s="14">
        <f>+'Establecimientos departamental'!J11</f>
        <v>35</v>
      </c>
      <c r="J2" s="14">
        <f>+'Establecimientos departamental'!K11</f>
        <v>32</v>
      </c>
      <c r="M2" s="21" t="s">
        <v>5</v>
      </c>
      <c r="N2">
        <v>35</v>
      </c>
      <c r="O2">
        <v>36</v>
      </c>
      <c r="P2">
        <v>32</v>
      </c>
      <c r="Q2">
        <v>22</v>
      </c>
      <c r="R2">
        <v>29</v>
      </c>
      <c r="S2">
        <v>33</v>
      </c>
      <c r="T2">
        <v>34</v>
      </c>
      <c r="U2">
        <v>35</v>
      </c>
      <c r="V2">
        <v>32</v>
      </c>
    </row>
    <row r="3" spans="1:22" x14ac:dyDescent="0.25">
      <c r="A3" s="14" t="str">
        <f>+'Establecimientos departamental'!B12</f>
        <v>ATLÁNTICO</v>
      </c>
      <c r="B3" s="14">
        <f>+'Establecimientos departamental'!C12</f>
        <v>5</v>
      </c>
      <c r="C3" s="14">
        <f>+'Establecimientos departamental'!D12</f>
        <v>2</v>
      </c>
      <c r="D3" s="14">
        <f>+'Establecimientos departamental'!E12</f>
        <v>2</v>
      </c>
      <c r="E3" s="14">
        <f>+'Establecimientos departamental'!F12</f>
        <v>2</v>
      </c>
      <c r="F3" s="14">
        <f>+'Establecimientos departamental'!G12</f>
        <v>5</v>
      </c>
      <c r="G3" s="14">
        <f>+'Establecimientos departamental'!H12</f>
        <v>2</v>
      </c>
      <c r="H3" s="14">
        <f>+'Establecimientos departamental'!I12</f>
        <v>3</v>
      </c>
      <c r="I3" s="14">
        <f>+'Establecimientos departamental'!J12</f>
        <v>2</v>
      </c>
      <c r="J3" s="14">
        <f>+'Establecimientos departamental'!K12</f>
        <v>4</v>
      </c>
      <c r="M3" s="21" t="s">
        <v>6</v>
      </c>
      <c r="N3">
        <v>5</v>
      </c>
      <c r="O3">
        <v>2</v>
      </c>
      <c r="P3">
        <v>2</v>
      </c>
      <c r="Q3">
        <v>2</v>
      </c>
      <c r="R3">
        <v>5</v>
      </c>
      <c r="S3">
        <v>2</v>
      </c>
      <c r="T3">
        <v>3</v>
      </c>
      <c r="U3">
        <v>2</v>
      </c>
      <c r="V3">
        <v>4</v>
      </c>
    </row>
    <row r="4" spans="1:22" x14ac:dyDescent="0.25">
      <c r="A4" s="14" t="str">
        <f>+'Establecimientos departamental'!B13</f>
        <v>BOGOTÁ, D. C.</v>
      </c>
      <c r="B4" s="14">
        <f>+'Establecimientos departamental'!C13</f>
        <v>29</v>
      </c>
      <c r="C4" s="14">
        <f>+'Establecimientos departamental'!D13</f>
        <v>24</v>
      </c>
      <c r="D4" s="14">
        <f>+'Establecimientos departamental'!E13</f>
        <v>27</v>
      </c>
      <c r="E4" s="14">
        <f>+'Establecimientos departamental'!F13</f>
        <v>26</v>
      </c>
      <c r="F4" s="14">
        <f>+'Establecimientos departamental'!G13</f>
        <v>19</v>
      </c>
      <c r="G4" s="14">
        <f>+'Establecimientos departamental'!H13</f>
        <v>19</v>
      </c>
      <c r="H4" s="14">
        <f>+'Establecimientos departamental'!I13</f>
        <v>18</v>
      </c>
      <c r="I4" s="14">
        <f>+'Establecimientos departamental'!J13</f>
        <v>12</v>
      </c>
      <c r="J4" s="14">
        <f>+'Establecimientos departamental'!K13</f>
        <v>16</v>
      </c>
      <c r="M4" s="21" t="s">
        <v>57</v>
      </c>
      <c r="N4">
        <v>29</v>
      </c>
      <c r="O4">
        <v>24</v>
      </c>
      <c r="P4">
        <v>27</v>
      </c>
      <c r="Q4">
        <v>26</v>
      </c>
      <c r="R4">
        <v>19</v>
      </c>
      <c r="S4">
        <v>19</v>
      </c>
      <c r="T4">
        <v>18</v>
      </c>
      <c r="U4">
        <v>12</v>
      </c>
      <c r="V4">
        <v>16</v>
      </c>
    </row>
    <row r="5" spans="1:22" x14ac:dyDescent="0.25">
      <c r="A5" s="14" t="str">
        <f>+'Establecimientos departamental'!B14</f>
        <v>BOLÍVAR</v>
      </c>
      <c r="B5" s="14">
        <f>+'Establecimientos departamental'!C14</f>
        <v>2</v>
      </c>
      <c r="C5" s="14">
        <f>+'Establecimientos departamental'!D14</f>
        <v>6</v>
      </c>
      <c r="D5" s="14">
        <f>+'Establecimientos departamental'!E14</f>
        <v>4</v>
      </c>
      <c r="E5" s="14">
        <f>+'Establecimientos departamental'!F14</f>
        <v>4</v>
      </c>
      <c r="F5" s="14">
        <f>+'Establecimientos departamental'!G14</f>
        <v>4</v>
      </c>
      <c r="G5" s="14">
        <f>+'Establecimientos departamental'!H14</f>
        <v>7</v>
      </c>
      <c r="H5" s="14">
        <f>+'Establecimientos departamental'!I14</f>
        <v>4</v>
      </c>
      <c r="I5" s="14">
        <f>+'Establecimientos departamental'!J14</f>
        <v>4</v>
      </c>
      <c r="J5" s="14">
        <f>+'Establecimientos departamental'!K14</f>
        <v>5</v>
      </c>
      <c r="M5" s="21" t="s">
        <v>58</v>
      </c>
      <c r="N5">
        <v>2</v>
      </c>
      <c r="O5">
        <v>6</v>
      </c>
      <c r="P5">
        <v>4</v>
      </c>
      <c r="Q5">
        <v>4</v>
      </c>
      <c r="R5">
        <v>4</v>
      </c>
      <c r="S5">
        <v>7</v>
      </c>
      <c r="T5">
        <v>4</v>
      </c>
      <c r="U5">
        <v>4</v>
      </c>
      <c r="V5">
        <v>5</v>
      </c>
    </row>
    <row r="6" spans="1:22" x14ac:dyDescent="0.25">
      <c r="A6" s="14" t="str">
        <f>+'Establecimientos departamental'!B15</f>
        <v>BOYACÁ</v>
      </c>
      <c r="B6" s="14">
        <f>+'Establecimientos departamental'!C15</f>
        <v>5</v>
      </c>
      <c r="C6" s="14">
        <f>+'Establecimientos departamental'!D15</f>
        <v>2</v>
      </c>
      <c r="D6" s="14">
        <f>+'Establecimientos departamental'!E15</f>
        <v>2</v>
      </c>
      <c r="E6" s="14">
        <f>+'Establecimientos departamental'!F15</f>
        <v>3</v>
      </c>
      <c r="F6" s="14">
        <f>+'Establecimientos departamental'!G15</f>
        <v>2</v>
      </c>
      <c r="G6" s="14">
        <f>+'Establecimientos departamental'!H15</f>
        <v>1</v>
      </c>
      <c r="H6" s="14">
        <f>+'Establecimientos departamental'!I15</f>
        <v>1</v>
      </c>
      <c r="I6" s="14">
        <f>+'Establecimientos departamental'!J15</f>
        <v>1</v>
      </c>
      <c r="J6" s="14">
        <f>+'Establecimientos departamental'!K15</f>
        <v>1</v>
      </c>
      <c r="M6" s="21" t="s">
        <v>7</v>
      </c>
      <c r="N6">
        <v>5</v>
      </c>
      <c r="O6">
        <v>2</v>
      </c>
      <c r="P6">
        <v>2</v>
      </c>
      <c r="Q6">
        <v>3</v>
      </c>
      <c r="R6">
        <v>2</v>
      </c>
      <c r="S6">
        <v>1</v>
      </c>
      <c r="T6">
        <v>1</v>
      </c>
      <c r="U6">
        <v>1</v>
      </c>
      <c r="V6">
        <v>1</v>
      </c>
    </row>
    <row r="7" spans="1:22" x14ac:dyDescent="0.25">
      <c r="A7" s="14" t="str">
        <f>+'Establecimientos departamental'!B16</f>
        <v>CALDAS</v>
      </c>
      <c r="B7" s="14">
        <f>+'Establecimientos departamental'!C16</f>
        <v>4</v>
      </c>
      <c r="C7" s="14">
        <f>+'Establecimientos departamental'!D16</f>
        <v>1</v>
      </c>
      <c r="D7" s="14">
        <f>+'Establecimientos departamental'!E16</f>
        <v>2</v>
      </c>
      <c r="E7" s="14">
        <f>+'Establecimientos departamental'!F16</f>
        <v>2</v>
      </c>
      <c r="F7" s="14">
        <f>+'Establecimientos departamental'!G16</f>
        <v>4</v>
      </c>
      <c r="G7" s="14">
        <f>+'Establecimientos departamental'!H16</f>
        <v>5</v>
      </c>
      <c r="H7" s="14">
        <f>+'Establecimientos departamental'!I16</f>
        <v>4</v>
      </c>
      <c r="I7" s="14">
        <f>+'Establecimientos departamental'!J16</f>
        <v>2</v>
      </c>
      <c r="J7" s="14">
        <f>+'Establecimientos departamental'!K16</f>
        <v>3</v>
      </c>
      <c r="M7" s="21" t="s">
        <v>59</v>
      </c>
      <c r="N7">
        <v>4</v>
      </c>
      <c r="O7">
        <v>1</v>
      </c>
      <c r="P7">
        <v>2</v>
      </c>
      <c r="Q7">
        <v>2</v>
      </c>
      <c r="R7">
        <v>4</v>
      </c>
      <c r="S7">
        <v>5</v>
      </c>
      <c r="T7">
        <v>4</v>
      </c>
      <c r="U7">
        <v>2</v>
      </c>
      <c r="V7">
        <v>3</v>
      </c>
    </row>
    <row r="8" spans="1:22" x14ac:dyDescent="0.25">
      <c r="A8" s="14" t="str">
        <f>+'Establecimientos departamental'!B17</f>
        <v>CASANARE</v>
      </c>
      <c r="B8" s="14">
        <f>+'Establecimientos departamental'!C17</f>
        <v>0</v>
      </c>
      <c r="C8" s="14">
        <f>+'Establecimientos departamental'!D17</f>
        <v>0</v>
      </c>
      <c r="D8" s="14">
        <f>+'Establecimientos departamental'!E17</f>
        <v>1</v>
      </c>
      <c r="E8" s="14">
        <f>+'Establecimientos departamental'!F17</f>
        <v>1</v>
      </c>
      <c r="F8" s="14">
        <f>+'Establecimientos departamental'!G17</f>
        <v>1</v>
      </c>
      <c r="G8" s="14">
        <f>+'Establecimientos departamental'!H17</f>
        <v>0</v>
      </c>
      <c r="H8" s="14">
        <f>+'Establecimientos departamental'!I17</f>
        <v>1</v>
      </c>
      <c r="I8" s="14">
        <f>+'Establecimientos departamental'!J17</f>
        <v>0</v>
      </c>
      <c r="J8" s="14">
        <f>+'Establecimientos departamental'!K17</f>
        <v>0</v>
      </c>
      <c r="M8" s="21" t="s">
        <v>8</v>
      </c>
      <c r="N8">
        <v>0</v>
      </c>
      <c r="O8">
        <v>0</v>
      </c>
      <c r="P8">
        <v>1</v>
      </c>
      <c r="Q8">
        <v>1</v>
      </c>
      <c r="R8">
        <v>1</v>
      </c>
      <c r="S8">
        <v>0</v>
      </c>
      <c r="T8">
        <v>1</v>
      </c>
      <c r="U8">
        <v>0</v>
      </c>
      <c r="V8">
        <v>0</v>
      </c>
    </row>
    <row r="9" spans="1:22" x14ac:dyDescent="0.25">
      <c r="A9" s="14" t="str">
        <f>+'Establecimientos departamental'!B18</f>
        <v>CAUCA</v>
      </c>
      <c r="B9" s="14">
        <f>+'Establecimientos departamental'!C18</f>
        <v>6</v>
      </c>
      <c r="C9" s="14">
        <f>+'Establecimientos departamental'!D18</f>
        <v>9</v>
      </c>
      <c r="D9" s="14">
        <f>+'Establecimientos departamental'!E18</f>
        <v>12</v>
      </c>
      <c r="E9" s="14">
        <f>+'Establecimientos departamental'!F18</f>
        <v>7</v>
      </c>
      <c r="F9" s="14">
        <f>+'Establecimientos departamental'!G18</f>
        <v>0</v>
      </c>
      <c r="G9" s="14">
        <f>+'Establecimientos departamental'!H18</f>
        <v>7</v>
      </c>
      <c r="H9" s="14">
        <f>+'Establecimientos departamental'!I18</f>
        <v>7</v>
      </c>
      <c r="I9" s="14">
        <f>+'Establecimientos departamental'!J18</f>
        <v>5</v>
      </c>
      <c r="J9" s="14">
        <f>+'Establecimientos departamental'!K18</f>
        <v>5</v>
      </c>
      <c r="M9" s="21" t="s">
        <v>9</v>
      </c>
      <c r="N9">
        <v>6</v>
      </c>
      <c r="O9">
        <v>9</v>
      </c>
      <c r="P9">
        <v>12</v>
      </c>
      <c r="Q9">
        <v>7</v>
      </c>
      <c r="R9">
        <v>0</v>
      </c>
      <c r="S9">
        <v>7</v>
      </c>
      <c r="T9">
        <v>7</v>
      </c>
      <c r="U9">
        <v>5</v>
      </c>
      <c r="V9">
        <v>5</v>
      </c>
    </row>
    <row r="10" spans="1:22" x14ac:dyDescent="0.25">
      <c r="A10" s="14" t="str">
        <f>+'Establecimientos departamental'!B19</f>
        <v>CESAR</v>
      </c>
      <c r="B10" s="14">
        <f>+'Establecimientos departamental'!C19</f>
        <v>2</v>
      </c>
      <c r="C10" s="14">
        <f>+'Establecimientos departamental'!D19</f>
        <v>0</v>
      </c>
      <c r="D10" s="14">
        <f>+'Establecimientos departamental'!E19</f>
        <v>0</v>
      </c>
      <c r="E10" s="14">
        <f>+'Establecimientos departamental'!F19</f>
        <v>0</v>
      </c>
      <c r="F10" s="14">
        <f>+'Establecimientos departamental'!G19</f>
        <v>6</v>
      </c>
      <c r="G10" s="14">
        <f>+'Establecimientos departamental'!H19</f>
        <v>0</v>
      </c>
      <c r="H10" s="14">
        <f>+'Establecimientos departamental'!I19</f>
        <v>1</v>
      </c>
      <c r="I10" s="14">
        <f>+'Establecimientos departamental'!J19</f>
        <v>1</v>
      </c>
      <c r="J10" s="14">
        <f>+'Establecimientos departamental'!K19</f>
        <v>0</v>
      </c>
      <c r="M10" s="21" t="s">
        <v>10</v>
      </c>
      <c r="N10">
        <v>2</v>
      </c>
      <c r="O10">
        <v>0</v>
      </c>
      <c r="P10">
        <v>0</v>
      </c>
      <c r="Q10">
        <v>0</v>
      </c>
      <c r="R10">
        <v>6</v>
      </c>
      <c r="S10">
        <v>0</v>
      </c>
      <c r="T10">
        <v>1</v>
      </c>
      <c r="U10">
        <v>1</v>
      </c>
      <c r="V10">
        <v>0</v>
      </c>
    </row>
    <row r="11" spans="1:22" x14ac:dyDescent="0.25">
      <c r="A11" s="14" t="str">
        <f>+'Establecimientos departamental'!B20</f>
        <v>CÓRDOBA</v>
      </c>
      <c r="B11" s="14">
        <f>+'Establecimientos departamental'!C20</f>
        <v>2</v>
      </c>
      <c r="C11" s="14">
        <f>+'Establecimientos departamental'!D20</f>
        <v>2</v>
      </c>
      <c r="D11" s="14">
        <f>+'Establecimientos departamental'!E20</f>
        <v>1</v>
      </c>
      <c r="E11" s="14">
        <f>+'Establecimientos departamental'!F20</f>
        <v>1</v>
      </c>
      <c r="F11" s="14">
        <f>+'Establecimientos departamental'!G20</f>
        <v>2</v>
      </c>
      <c r="G11" s="14">
        <f>+'Establecimientos departamental'!H20</f>
        <v>2</v>
      </c>
      <c r="H11" s="14">
        <f>+'Establecimientos departamental'!I20</f>
        <v>2</v>
      </c>
      <c r="I11" s="14">
        <f>+'Establecimientos departamental'!J20</f>
        <v>1</v>
      </c>
      <c r="J11" s="14">
        <f>+'Establecimientos departamental'!K20</f>
        <v>1</v>
      </c>
      <c r="M11" s="21" t="s">
        <v>60</v>
      </c>
      <c r="N11">
        <v>2</v>
      </c>
      <c r="O11">
        <v>2</v>
      </c>
      <c r="P11">
        <v>1</v>
      </c>
      <c r="Q11">
        <v>1</v>
      </c>
      <c r="R11">
        <v>2</v>
      </c>
      <c r="S11">
        <v>2</v>
      </c>
      <c r="T11">
        <v>2</v>
      </c>
      <c r="U11">
        <v>1</v>
      </c>
      <c r="V11">
        <v>1</v>
      </c>
    </row>
    <row r="12" spans="1:22" x14ac:dyDescent="0.25">
      <c r="A12" s="14" t="str">
        <f>+'Establecimientos departamental'!B21</f>
        <v>CUNDINAMARCA</v>
      </c>
      <c r="B12" s="14">
        <f>+'Establecimientos departamental'!C21</f>
        <v>11</v>
      </c>
      <c r="C12" s="14">
        <f>+'Establecimientos departamental'!D21</f>
        <v>16</v>
      </c>
      <c r="D12" s="14">
        <f>+'Establecimientos departamental'!E21</f>
        <v>14</v>
      </c>
      <c r="E12" s="14">
        <f>+'Establecimientos departamental'!F21</f>
        <v>16</v>
      </c>
      <c r="F12" s="14">
        <f>+'Establecimientos departamental'!G21</f>
        <v>13</v>
      </c>
      <c r="G12" s="14">
        <f>+'Establecimientos departamental'!H21</f>
        <v>12</v>
      </c>
      <c r="H12" s="14">
        <f>+'Establecimientos departamental'!I21</f>
        <v>16</v>
      </c>
      <c r="I12" s="14">
        <f>+'Establecimientos departamental'!J21</f>
        <v>11</v>
      </c>
      <c r="J12" s="14">
        <f>+'Establecimientos departamental'!K21</f>
        <v>12</v>
      </c>
      <c r="M12" s="21" t="s">
        <v>11</v>
      </c>
      <c r="N12">
        <v>11</v>
      </c>
      <c r="O12">
        <v>16</v>
      </c>
      <c r="P12">
        <v>14</v>
      </c>
      <c r="Q12">
        <v>16</v>
      </c>
      <c r="R12">
        <v>13</v>
      </c>
      <c r="S12">
        <v>12</v>
      </c>
      <c r="T12">
        <v>16</v>
      </c>
      <c r="U12">
        <v>11</v>
      </c>
      <c r="V12">
        <v>12</v>
      </c>
    </row>
    <row r="13" spans="1:22" x14ac:dyDescent="0.25">
      <c r="A13" s="14" t="str">
        <f>+'Establecimientos departamental'!B22</f>
        <v>HUILA</v>
      </c>
      <c r="B13" s="14">
        <f>+'Establecimientos departamental'!C22</f>
        <v>1</v>
      </c>
      <c r="C13" s="14">
        <f>+'Establecimientos departamental'!D22</f>
        <v>1</v>
      </c>
      <c r="D13" s="14">
        <f>+'Establecimientos departamental'!E22</f>
        <v>2</v>
      </c>
      <c r="E13" s="14">
        <f>+'Establecimientos departamental'!F22</f>
        <v>2</v>
      </c>
      <c r="F13" s="14">
        <f>+'Establecimientos departamental'!G22</f>
        <v>1</v>
      </c>
      <c r="G13" s="14">
        <f>+'Establecimientos departamental'!H22</f>
        <v>2</v>
      </c>
      <c r="H13" s="14">
        <f>+'Establecimientos departamental'!I22</f>
        <v>1</v>
      </c>
      <c r="I13" s="14">
        <f>+'Establecimientos departamental'!J22</f>
        <v>3</v>
      </c>
      <c r="J13" s="14">
        <f>+'Establecimientos departamental'!K22</f>
        <v>2</v>
      </c>
      <c r="M13" s="21" t="s">
        <v>12</v>
      </c>
      <c r="N13">
        <v>1</v>
      </c>
      <c r="O13">
        <v>1</v>
      </c>
      <c r="P13">
        <v>2</v>
      </c>
      <c r="Q13">
        <v>2</v>
      </c>
      <c r="R13">
        <v>1</v>
      </c>
      <c r="S13">
        <v>2</v>
      </c>
      <c r="T13">
        <v>1</v>
      </c>
      <c r="U13">
        <v>3</v>
      </c>
      <c r="V13">
        <v>2</v>
      </c>
    </row>
    <row r="14" spans="1:22" x14ac:dyDescent="0.25">
      <c r="A14" s="14" t="str">
        <f>+'Establecimientos departamental'!B23</f>
        <v>LA GUAJIRA</v>
      </c>
      <c r="B14" s="14">
        <f>+'Establecimientos departamental'!C23</f>
        <v>0</v>
      </c>
      <c r="C14" s="14">
        <f>+'Establecimientos departamental'!D23</f>
        <v>0</v>
      </c>
      <c r="D14" s="14">
        <f>+'Establecimientos departamental'!E23</f>
        <v>0</v>
      </c>
      <c r="E14" s="14">
        <f>+'Establecimientos departamental'!F23</f>
        <v>1</v>
      </c>
      <c r="F14" s="14">
        <f>+'Establecimientos departamental'!G23</f>
        <v>0</v>
      </c>
      <c r="G14" s="14">
        <f>+'Establecimientos departamental'!H23</f>
        <v>0</v>
      </c>
      <c r="H14" s="14">
        <f>+'Establecimientos departamental'!I23</f>
        <v>0</v>
      </c>
      <c r="I14" s="14">
        <f>+'Establecimientos departamental'!J23</f>
        <v>0</v>
      </c>
      <c r="J14" s="14">
        <f>+'Establecimientos departamental'!K23</f>
        <v>0</v>
      </c>
      <c r="M14" s="21" t="s">
        <v>64</v>
      </c>
      <c r="N14">
        <v>0</v>
      </c>
      <c r="O14">
        <v>0</v>
      </c>
      <c r="P14">
        <v>0</v>
      </c>
      <c r="Q14">
        <v>1</v>
      </c>
      <c r="R14">
        <v>0</v>
      </c>
      <c r="S14">
        <v>0</v>
      </c>
      <c r="T14">
        <v>0</v>
      </c>
      <c r="U14">
        <v>0</v>
      </c>
      <c r="V14">
        <v>0</v>
      </c>
    </row>
    <row r="15" spans="1:22" x14ac:dyDescent="0.25">
      <c r="A15" s="14" t="str">
        <f>+'Establecimientos departamental'!B24</f>
        <v>MAGDALENA</v>
      </c>
      <c r="B15" s="14">
        <f>+'Establecimientos departamental'!C24</f>
        <v>2</v>
      </c>
      <c r="C15" s="14">
        <f>+'Establecimientos departamental'!D24</f>
        <v>1</v>
      </c>
      <c r="D15" s="14">
        <f>+'Establecimientos departamental'!E24</f>
        <v>3</v>
      </c>
      <c r="E15" s="14">
        <f>+'Establecimientos departamental'!F24</f>
        <v>1</v>
      </c>
      <c r="F15" s="14">
        <f>+'Establecimientos departamental'!G24</f>
        <v>1</v>
      </c>
      <c r="G15" s="14">
        <f>+'Establecimientos departamental'!H24</f>
        <v>1</v>
      </c>
      <c r="H15" s="14">
        <f>+'Establecimientos departamental'!I24</f>
        <v>1</v>
      </c>
      <c r="I15" s="14">
        <f>+'Establecimientos departamental'!J24</f>
        <v>0</v>
      </c>
      <c r="J15" s="14">
        <f>+'Establecimientos departamental'!K24</f>
        <v>1</v>
      </c>
      <c r="M15" s="21" t="s">
        <v>13</v>
      </c>
      <c r="N15">
        <v>2</v>
      </c>
      <c r="O15">
        <v>1</v>
      </c>
      <c r="P15">
        <v>3</v>
      </c>
      <c r="Q15">
        <v>1</v>
      </c>
      <c r="R15">
        <v>1</v>
      </c>
      <c r="S15">
        <v>1</v>
      </c>
      <c r="T15">
        <v>1</v>
      </c>
      <c r="U15">
        <v>0</v>
      </c>
      <c r="V15">
        <v>1</v>
      </c>
    </row>
    <row r="16" spans="1:22" x14ac:dyDescent="0.25">
      <c r="A16" s="14" t="str">
        <f>+'Establecimientos departamental'!B25</f>
        <v>META</v>
      </c>
      <c r="B16" s="14">
        <f>+'Establecimientos departamental'!C25</f>
        <v>0</v>
      </c>
      <c r="C16" s="14">
        <f>+'Establecimientos departamental'!D25</f>
        <v>0</v>
      </c>
      <c r="D16" s="14">
        <f>+'Establecimientos departamental'!E25</f>
        <v>2</v>
      </c>
      <c r="E16" s="14">
        <f>+'Establecimientos departamental'!F25</f>
        <v>0</v>
      </c>
      <c r="F16" s="14">
        <f>+'Establecimientos departamental'!G25</f>
        <v>2</v>
      </c>
      <c r="G16" s="14">
        <f>+'Establecimientos departamental'!H25</f>
        <v>0</v>
      </c>
      <c r="H16" s="14">
        <f>+'Establecimientos departamental'!I25</f>
        <v>0</v>
      </c>
      <c r="I16" s="14">
        <f>+'Establecimientos departamental'!J25</f>
        <v>0</v>
      </c>
      <c r="J16" s="14">
        <f>+'Establecimientos departamental'!K25</f>
        <v>0</v>
      </c>
      <c r="M16" s="21" t="s">
        <v>63</v>
      </c>
      <c r="N16">
        <v>0</v>
      </c>
      <c r="O16">
        <v>0</v>
      </c>
      <c r="P16">
        <v>2</v>
      </c>
      <c r="Q16">
        <v>0</v>
      </c>
      <c r="R16">
        <v>2</v>
      </c>
      <c r="S16">
        <v>0</v>
      </c>
      <c r="T16">
        <v>0</v>
      </c>
      <c r="U16">
        <v>0</v>
      </c>
      <c r="V16">
        <v>0</v>
      </c>
    </row>
    <row r="17" spans="1:22" x14ac:dyDescent="0.25">
      <c r="A17" s="14" t="str">
        <f>+'Establecimientos departamental'!B26</f>
        <v>NARIÑO</v>
      </c>
      <c r="B17" s="14">
        <f>+'Establecimientos departamental'!C26</f>
        <v>1</v>
      </c>
      <c r="C17" s="14">
        <f>+'Establecimientos departamental'!D26</f>
        <v>1</v>
      </c>
      <c r="D17" s="14">
        <f>+'Establecimientos departamental'!E26</f>
        <v>1</v>
      </c>
      <c r="E17" s="14">
        <f>+'Establecimientos departamental'!F26</f>
        <v>1</v>
      </c>
      <c r="F17" s="14">
        <f>+'Establecimientos departamental'!G26</f>
        <v>3</v>
      </c>
      <c r="G17" s="14">
        <f>+'Establecimientos departamental'!H26</f>
        <v>1</v>
      </c>
      <c r="H17" s="14">
        <f>+'Establecimientos departamental'!I26</f>
        <v>1</v>
      </c>
      <c r="I17" s="14">
        <f>+'Establecimientos departamental'!J26</f>
        <v>2</v>
      </c>
      <c r="J17" s="14">
        <f>+'Establecimientos departamental'!K26</f>
        <v>2</v>
      </c>
      <c r="M17" s="21" t="s">
        <v>14</v>
      </c>
      <c r="N17">
        <v>1</v>
      </c>
      <c r="O17">
        <v>1</v>
      </c>
      <c r="P17">
        <v>1</v>
      </c>
      <c r="Q17">
        <v>1</v>
      </c>
      <c r="R17">
        <v>3</v>
      </c>
      <c r="S17">
        <v>1</v>
      </c>
      <c r="T17">
        <v>1</v>
      </c>
      <c r="U17">
        <v>2</v>
      </c>
      <c r="V17">
        <v>2</v>
      </c>
    </row>
    <row r="18" spans="1:22" x14ac:dyDescent="0.25">
      <c r="A18" s="14" t="str">
        <f>+'Establecimientos departamental'!B27</f>
        <v>NORTE DE SANTANDER</v>
      </c>
      <c r="B18" s="14">
        <f>+'Establecimientos departamental'!C27</f>
        <v>1</v>
      </c>
      <c r="C18" s="14">
        <f>+'Establecimientos departamental'!D27</f>
        <v>0</v>
      </c>
      <c r="D18" s="14">
        <f>+'Establecimientos departamental'!E27</f>
        <v>0</v>
      </c>
      <c r="E18" s="14">
        <f>+'Establecimientos departamental'!F27</f>
        <v>1</v>
      </c>
      <c r="F18" s="14">
        <f>+'Establecimientos departamental'!G27</f>
        <v>0</v>
      </c>
      <c r="G18" s="14">
        <f>+'Establecimientos departamental'!H27</f>
        <v>2</v>
      </c>
      <c r="H18" s="14">
        <f>+'Establecimientos departamental'!I27</f>
        <v>1</v>
      </c>
      <c r="I18" s="14">
        <f>+'Establecimientos departamental'!J27</f>
        <v>3</v>
      </c>
      <c r="J18" s="14">
        <f>+'Establecimientos departamental'!K27</f>
        <v>1</v>
      </c>
      <c r="M18" s="21" t="s">
        <v>15</v>
      </c>
      <c r="N18">
        <v>1</v>
      </c>
      <c r="O18">
        <v>0</v>
      </c>
      <c r="P18">
        <v>0</v>
      </c>
      <c r="Q18">
        <v>1</v>
      </c>
      <c r="R18">
        <v>0</v>
      </c>
      <c r="S18">
        <v>2</v>
      </c>
      <c r="T18">
        <v>1</v>
      </c>
      <c r="U18">
        <v>3</v>
      </c>
      <c r="V18">
        <v>1</v>
      </c>
    </row>
    <row r="19" spans="1:22" x14ac:dyDescent="0.25">
      <c r="A19" s="14" t="str">
        <f>+'Establecimientos departamental'!B28</f>
        <v>QUINDÍO</v>
      </c>
      <c r="B19" s="14">
        <f>+'Establecimientos departamental'!C28</f>
        <v>1</v>
      </c>
      <c r="C19" s="14">
        <f>+'Establecimientos departamental'!D28</f>
        <v>1</v>
      </c>
      <c r="D19" s="14">
        <f>+'Establecimientos departamental'!E28</f>
        <v>1</v>
      </c>
      <c r="E19" s="14">
        <f>+'Establecimientos departamental'!F28</f>
        <v>0</v>
      </c>
      <c r="F19" s="14">
        <f>+'Establecimientos departamental'!G28</f>
        <v>5</v>
      </c>
      <c r="G19" s="14">
        <f>+'Establecimientos departamental'!H28</f>
        <v>4</v>
      </c>
      <c r="H19" s="14">
        <f>+'Establecimientos departamental'!I28</f>
        <v>2</v>
      </c>
      <c r="I19" s="14">
        <f>+'Establecimientos departamental'!J28</f>
        <v>6</v>
      </c>
      <c r="J19" s="14">
        <f>+'Establecimientos departamental'!K28</f>
        <v>4</v>
      </c>
      <c r="M19" s="21" t="s">
        <v>61</v>
      </c>
      <c r="N19">
        <v>1</v>
      </c>
      <c r="O19">
        <v>1</v>
      </c>
      <c r="P19">
        <v>1</v>
      </c>
      <c r="Q19">
        <v>0</v>
      </c>
      <c r="R19">
        <v>5</v>
      </c>
      <c r="S19">
        <v>4</v>
      </c>
      <c r="T19">
        <v>2</v>
      </c>
      <c r="U19">
        <v>6</v>
      </c>
      <c r="V19">
        <v>4</v>
      </c>
    </row>
    <row r="20" spans="1:22" x14ac:dyDescent="0.25">
      <c r="A20" s="14" t="str">
        <f>+'Establecimientos departamental'!B29</f>
        <v>RISARALDA</v>
      </c>
      <c r="B20" s="14">
        <f>+'Establecimientos departamental'!C29</f>
        <v>2</v>
      </c>
      <c r="C20" s="14">
        <f>+'Establecimientos departamental'!D29</f>
        <v>4</v>
      </c>
      <c r="D20" s="14">
        <f>+'Establecimientos departamental'!E29</f>
        <v>1</v>
      </c>
      <c r="E20" s="14">
        <f>+'Establecimientos departamental'!F29</f>
        <v>3</v>
      </c>
      <c r="F20" s="14">
        <f>+'Establecimientos departamental'!G29</f>
        <v>0</v>
      </c>
      <c r="G20" s="14">
        <f>+'Establecimientos departamental'!H29</f>
        <v>1</v>
      </c>
      <c r="H20" s="14">
        <f>+'Establecimientos departamental'!I29</f>
        <v>2</v>
      </c>
      <c r="I20" s="14">
        <f>+'Establecimientos departamental'!J29</f>
        <v>4</v>
      </c>
      <c r="J20" s="14">
        <f>+'Establecimientos departamental'!K29</f>
        <v>4</v>
      </c>
      <c r="M20" s="21" t="s">
        <v>16</v>
      </c>
      <c r="N20">
        <v>2</v>
      </c>
      <c r="O20">
        <v>4</v>
      </c>
      <c r="P20">
        <v>1</v>
      </c>
      <c r="Q20">
        <v>3</v>
      </c>
      <c r="R20">
        <v>0</v>
      </c>
      <c r="S20">
        <v>1</v>
      </c>
      <c r="T20">
        <v>2</v>
      </c>
      <c r="U20">
        <v>4</v>
      </c>
      <c r="V20">
        <v>4</v>
      </c>
    </row>
    <row r="21" spans="1:22" x14ac:dyDescent="0.25">
      <c r="A21" s="14" t="str">
        <f>+'Establecimientos departamental'!B30</f>
        <v>SANTANDER</v>
      </c>
      <c r="B21" s="14">
        <f>+'Establecimientos departamental'!C30</f>
        <v>3</v>
      </c>
      <c r="C21" s="14">
        <f>+'Establecimientos departamental'!D30</f>
        <v>3</v>
      </c>
      <c r="D21" s="14">
        <f>+'Establecimientos departamental'!E30</f>
        <v>2</v>
      </c>
      <c r="E21" s="14">
        <f>+'Establecimientos departamental'!F30</f>
        <v>3</v>
      </c>
      <c r="F21" s="14">
        <f>+'Establecimientos departamental'!G30</f>
        <v>3</v>
      </c>
      <c r="G21" s="14">
        <f>+'Establecimientos departamental'!H30</f>
        <v>3</v>
      </c>
      <c r="H21" s="14">
        <f>+'Establecimientos departamental'!I30</f>
        <v>5</v>
      </c>
      <c r="I21" s="14">
        <f>+'Establecimientos departamental'!J30</f>
        <v>7</v>
      </c>
      <c r="J21" s="14">
        <f>+'Establecimientos departamental'!K30</f>
        <v>7</v>
      </c>
      <c r="M21" s="21" t="s">
        <v>17</v>
      </c>
      <c r="N21">
        <v>3</v>
      </c>
      <c r="O21">
        <v>3</v>
      </c>
      <c r="P21">
        <v>2</v>
      </c>
      <c r="Q21">
        <v>3</v>
      </c>
      <c r="R21">
        <v>3</v>
      </c>
      <c r="S21">
        <v>3</v>
      </c>
      <c r="T21">
        <v>5</v>
      </c>
      <c r="U21">
        <v>7</v>
      </c>
      <c r="V21">
        <v>7</v>
      </c>
    </row>
    <row r="22" spans="1:22" x14ac:dyDescent="0.25">
      <c r="A22" s="14" t="str">
        <f>+'Establecimientos departamental'!B31</f>
        <v>TOLIMA</v>
      </c>
      <c r="B22" s="14">
        <f>+'Establecimientos departamental'!C31</f>
        <v>1</v>
      </c>
      <c r="C22" s="14">
        <f>+'Establecimientos departamental'!D31</f>
        <v>1</v>
      </c>
      <c r="D22" s="14">
        <f>+'Establecimientos departamental'!E31</f>
        <v>3</v>
      </c>
      <c r="E22" s="14">
        <f>+'Establecimientos departamental'!F31</f>
        <v>3</v>
      </c>
      <c r="F22" s="14">
        <f>+'Establecimientos departamental'!G31</f>
        <v>2</v>
      </c>
      <c r="G22" s="14">
        <f>+'Establecimientos departamental'!H31</f>
        <v>0</v>
      </c>
      <c r="H22" s="14">
        <f>+'Establecimientos departamental'!I31</f>
        <v>0</v>
      </c>
      <c r="I22" s="14">
        <f>+'Establecimientos departamental'!J31</f>
        <v>1</v>
      </c>
      <c r="J22" s="14">
        <f>+'Establecimientos departamental'!K31</f>
        <v>1</v>
      </c>
      <c r="M22" s="21" t="s">
        <v>18</v>
      </c>
      <c r="N22">
        <v>0</v>
      </c>
      <c r="O22">
        <v>0</v>
      </c>
      <c r="P22">
        <v>0</v>
      </c>
      <c r="Q22">
        <v>0</v>
      </c>
      <c r="R22">
        <v>0</v>
      </c>
      <c r="S22">
        <v>1</v>
      </c>
      <c r="T22">
        <v>2</v>
      </c>
      <c r="U22">
        <v>23</v>
      </c>
      <c r="V22">
        <v>0</v>
      </c>
    </row>
    <row r="23" spans="1:22" x14ac:dyDescent="0.25">
      <c r="A23" s="14" t="str">
        <f>+'Establecimientos departamental'!B32</f>
        <v>SUCRE</v>
      </c>
      <c r="B23" s="14">
        <f>+'Establecimientos departamental'!C32</f>
        <v>0</v>
      </c>
      <c r="C23" s="14">
        <f>+'Establecimientos departamental'!D32</f>
        <v>0</v>
      </c>
      <c r="D23" s="14">
        <f>+'Establecimientos departamental'!E32</f>
        <v>0</v>
      </c>
      <c r="E23" s="14">
        <f>+'Establecimientos departamental'!F32</f>
        <v>0</v>
      </c>
      <c r="F23" s="14">
        <f>+'Establecimientos departamental'!G32</f>
        <v>0</v>
      </c>
      <c r="G23" s="14">
        <f>+'Establecimientos departamental'!H32</f>
        <v>1</v>
      </c>
      <c r="H23" s="14">
        <f>+'Establecimientos departamental'!I32</f>
        <v>2</v>
      </c>
      <c r="I23" s="14">
        <f>+'Establecimientos departamental'!J32</f>
        <v>23</v>
      </c>
      <c r="J23" s="14">
        <f>+'Establecimientos departamental'!K32</f>
        <v>0</v>
      </c>
      <c r="M23" s="21" t="s">
        <v>62</v>
      </c>
      <c r="N23">
        <v>1</v>
      </c>
      <c r="O23">
        <v>1</v>
      </c>
      <c r="P23">
        <v>3</v>
      </c>
      <c r="Q23">
        <v>3</v>
      </c>
      <c r="R23">
        <v>2</v>
      </c>
      <c r="S23">
        <v>0</v>
      </c>
      <c r="T23">
        <v>0</v>
      </c>
      <c r="U23">
        <v>1</v>
      </c>
      <c r="V23">
        <v>1</v>
      </c>
    </row>
    <row r="24" spans="1:22" x14ac:dyDescent="0.25">
      <c r="A24" s="14" t="str">
        <f>+'Establecimientos departamental'!B33</f>
        <v>VALLE DEL CAUCA</v>
      </c>
      <c r="B24" s="14">
        <f>+'Establecimientos departamental'!C33</f>
        <v>16</v>
      </c>
      <c r="C24" s="14">
        <f>+'Establecimientos departamental'!D33</f>
        <v>11</v>
      </c>
      <c r="D24" s="14">
        <f>+'Establecimientos departamental'!E33</f>
        <v>13</v>
      </c>
      <c r="E24" s="14">
        <f>+'Establecimientos departamental'!F33</f>
        <v>15</v>
      </c>
      <c r="F24" s="14">
        <f>+'Establecimientos departamental'!G33</f>
        <v>30</v>
      </c>
      <c r="G24" s="14">
        <f>+'Establecimientos departamental'!H33</f>
        <v>25</v>
      </c>
      <c r="H24" s="14">
        <f>+'Establecimientos departamental'!I33</f>
        <v>30</v>
      </c>
      <c r="I24" s="14">
        <f>+'Establecimientos departamental'!J33</f>
        <v>0</v>
      </c>
      <c r="J24" s="14">
        <f>+'Establecimientos departamental'!K33</f>
        <v>29</v>
      </c>
      <c r="M24" s="21" t="s">
        <v>19</v>
      </c>
      <c r="N24">
        <v>16</v>
      </c>
      <c r="O24">
        <v>11</v>
      </c>
      <c r="P24">
        <v>13</v>
      </c>
      <c r="Q24">
        <v>15</v>
      </c>
      <c r="R24">
        <v>30</v>
      </c>
      <c r="S24">
        <v>25</v>
      </c>
      <c r="T24">
        <v>30</v>
      </c>
      <c r="U24">
        <v>0</v>
      </c>
      <c r="V24">
        <v>29</v>
      </c>
    </row>
    <row r="25" spans="1:22" x14ac:dyDescent="0.25">
      <c r="A25" s="14" t="str">
        <f>+'Establecimientos departamental'!B34</f>
        <v>VICHADA</v>
      </c>
      <c r="B25" s="14">
        <f>+'Establecimientos departamental'!C34</f>
        <v>0</v>
      </c>
      <c r="C25" s="14">
        <f>+'Establecimientos departamental'!D34</f>
        <v>0</v>
      </c>
      <c r="D25" s="14">
        <f>+'Establecimientos departamental'!E34</f>
        <v>0</v>
      </c>
      <c r="E25" s="14">
        <f>+'Establecimientos departamental'!F34</f>
        <v>0</v>
      </c>
      <c r="F25" s="14">
        <f>+'Establecimientos departamental'!G34</f>
        <v>0</v>
      </c>
      <c r="G25" s="14">
        <f>+'Establecimientos departamental'!H34</f>
        <v>0</v>
      </c>
      <c r="H25" s="14">
        <f>+'Establecimientos departamental'!I34</f>
        <v>0</v>
      </c>
      <c r="I25" s="14">
        <f>+'Establecimientos departamental'!J34</f>
        <v>0</v>
      </c>
      <c r="J25" s="14">
        <f>+'Establecimientos departamental'!K34</f>
        <v>1</v>
      </c>
      <c r="M25" s="21" t="s">
        <v>165</v>
      </c>
      <c r="N25">
        <v>0</v>
      </c>
      <c r="O25">
        <v>0</v>
      </c>
      <c r="P25">
        <v>0</v>
      </c>
      <c r="Q25">
        <v>0</v>
      </c>
      <c r="R25">
        <v>0</v>
      </c>
      <c r="S25">
        <v>0</v>
      </c>
      <c r="T25">
        <v>0</v>
      </c>
      <c r="U25">
        <v>0</v>
      </c>
      <c r="V25">
        <v>1</v>
      </c>
    </row>
    <row r="26" spans="1:22" x14ac:dyDescent="0.25">
      <c r="A26" s="14"/>
      <c r="B26" s="14"/>
      <c r="C26" s="14"/>
      <c r="D26" s="14"/>
      <c r="E26" s="14"/>
      <c r="F26" s="14"/>
      <c r="G26" s="14"/>
      <c r="H26" s="14"/>
      <c r="I26" s="14"/>
      <c r="J26" s="14"/>
      <c r="M26" s="21" t="s">
        <v>150</v>
      </c>
      <c r="N26">
        <v>129</v>
      </c>
      <c r="O26">
        <v>121</v>
      </c>
      <c r="P26">
        <v>125</v>
      </c>
      <c r="Q26">
        <v>114</v>
      </c>
      <c r="R26">
        <v>132</v>
      </c>
      <c r="S26">
        <v>128</v>
      </c>
      <c r="T26">
        <v>136</v>
      </c>
      <c r="U26">
        <v>123</v>
      </c>
      <c r="V26">
        <v>131</v>
      </c>
    </row>
  </sheetData>
  <pageMargins left="0.7" right="0.7" top="0.75" bottom="0.75" header="0.3" footer="0.3"/>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K52"/>
  <sheetViews>
    <sheetView showGridLines="0" zoomScale="90" zoomScaleNormal="90" workbookViewId="0">
      <selection activeCell="B8" sqref="B8"/>
    </sheetView>
  </sheetViews>
  <sheetFormatPr baseColWidth="10" defaultRowHeight="15" x14ac:dyDescent="0.25"/>
  <cols>
    <col min="2" max="2" width="31.140625" customWidth="1"/>
    <col min="3" max="4" width="11.42578125" customWidth="1"/>
  </cols>
  <sheetData>
    <row r="2" spans="2:11" ht="45.75" customHeight="1" x14ac:dyDescent="0.25"/>
    <row r="7" spans="2:11" ht="36.75" customHeight="1" x14ac:dyDescent="0.25">
      <c r="B7" s="55" t="s">
        <v>182</v>
      </c>
      <c r="C7" s="55"/>
      <c r="D7" s="55"/>
      <c r="E7" s="55"/>
      <c r="F7" s="55"/>
      <c r="G7" s="55"/>
      <c r="H7" s="55"/>
      <c r="I7" s="55"/>
      <c r="J7" s="55"/>
      <c r="K7" s="55"/>
    </row>
    <row r="9" spans="2:11" ht="22.5" customHeight="1" x14ac:dyDescent="0.25">
      <c r="B9" s="57" t="s">
        <v>178</v>
      </c>
      <c r="C9" s="36">
        <v>2014</v>
      </c>
      <c r="D9" s="36">
        <v>2015</v>
      </c>
      <c r="E9" s="36">
        <v>2016</v>
      </c>
      <c r="F9" s="36">
        <v>2017</v>
      </c>
      <c r="G9" s="36">
        <v>2018</v>
      </c>
      <c r="H9" s="36">
        <v>2019</v>
      </c>
      <c r="I9" s="36">
        <v>2020</v>
      </c>
      <c r="J9" s="36">
        <v>2021</v>
      </c>
      <c r="K9" s="36">
        <v>2022</v>
      </c>
    </row>
    <row r="10" spans="2:11" ht="22.5" customHeight="1" x14ac:dyDescent="0.25">
      <c r="B10" s="58"/>
      <c r="C10" s="59" t="s">
        <v>146</v>
      </c>
      <c r="D10" s="59"/>
      <c r="E10" s="59"/>
      <c r="F10" s="59"/>
      <c r="G10" s="59"/>
      <c r="H10" s="59"/>
      <c r="I10" s="59"/>
      <c r="J10" s="59"/>
      <c r="K10" s="59"/>
    </row>
    <row r="11" spans="2:11" x14ac:dyDescent="0.25">
      <c r="B11" s="15" t="s">
        <v>20</v>
      </c>
      <c r="C11" s="28">
        <v>0</v>
      </c>
      <c r="D11" s="28">
        <v>0</v>
      </c>
      <c r="E11" s="28">
        <v>0</v>
      </c>
      <c r="F11" s="28">
        <v>1</v>
      </c>
      <c r="G11" s="28">
        <v>1</v>
      </c>
      <c r="H11" s="28">
        <v>1</v>
      </c>
      <c r="I11" s="28">
        <v>1</v>
      </c>
      <c r="J11" s="28">
        <v>0</v>
      </c>
      <c r="K11" s="28">
        <v>0</v>
      </c>
    </row>
    <row r="12" spans="2:11" x14ac:dyDescent="0.25">
      <c r="B12" s="15" t="s">
        <v>21</v>
      </c>
      <c r="C12" s="28">
        <v>22</v>
      </c>
      <c r="D12" s="28">
        <v>24</v>
      </c>
      <c r="E12" s="28">
        <v>20</v>
      </c>
      <c r="F12" s="28">
        <v>14</v>
      </c>
      <c r="G12" s="28">
        <v>18</v>
      </c>
      <c r="H12" s="28">
        <v>20</v>
      </c>
      <c r="I12" s="28">
        <v>24</v>
      </c>
      <c r="J12" s="28">
        <v>21</v>
      </c>
      <c r="K12" s="28">
        <v>18</v>
      </c>
    </row>
    <row r="13" spans="2:11" x14ac:dyDescent="0.25">
      <c r="B13" s="15" t="s">
        <v>22</v>
      </c>
      <c r="C13" s="28">
        <v>1</v>
      </c>
      <c r="D13" s="28">
        <v>1</v>
      </c>
      <c r="E13" s="28">
        <v>1</v>
      </c>
      <c r="F13" s="28">
        <v>2</v>
      </c>
      <c r="G13" s="28">
        <v>0</v>
      </c>
      <c r="H13" s="28">
        <v>4</v>
      </c>
      <c r="I13" s="28">
        <v>2</v>
      </c>
      <c r="J13" s="28">
        <v>1</v>
      </c>
      <c r="K13" s="28">
        <v>1</v>
      </c>
    </row>
    <row r="14" spans="2:11" x14ac:dyDescent="0.25">
      <c r="B14" s="15" t="s">
        <v>23</v>
      </c>
      <c r="C14" s="28">
        <v>1</v>
      </c>
      <c r="D14" s="28">
        <v>1</v>
      </c>
      <c r="E14" s="28">
        <v>2</v>
      </c>
      <c r="F14" s="28">
        <v>2</v>
      </c>
      <c r="G14" s="28">
        <v>1</v>
      </c>
      <c r="H14" s="28">
        <v>2</v>
      </c>
      <c r="I14" s="28">
        <v>1</v>
      </c>
      <c r="J14" s="28">
        <v>3</v>
      </c>
      <c r="K14" s="28">
        <v>2</v>
      </c>
    </row>
    <row r="15" spans="2:11" x14ac:dyDescent="0.25">
      <c r="B15" s="15" t="s">
        <v>24</v>
      </c>
      <c r="C15" s="28">
        <v>11</v>
      </c>
      <c r="D15" s="28">
        <v>16</v>
      </c>
      <c r="E15" s="28">
        <v>14</v>
      </c>
      <c r="F15" s="28">
        <v>16</v>
      </c>
      <c r="G15" s="28">
        <v>14</v>
      </c>
      <c r="H15" s="28">
        <v>9</v>
      </c>
      <c r="I15" s="28">
        <v>14</v>
      </c>
      <c r="J15" s="28">
        <v>10</v>
      </c>
      <c r="K15" s="28">
        <v>11</v>
      </c>
    </row>
    <row r="16" spans="2:11" x14ac:dyDescent="0.25">
      <c r="B16" s="15" t="s">
        <v>25</v>
      </c>
      <c r="C16" s="28">
        <v>2</v>
      </c>
      <c r="D16" s="28">
        <v>4</v>
      </c>
      <c r="E16" s="28">
        <v>1</v>
      </c>
      <c r="F16" s="28">
        <v>3</v>
      </c>
      <c r="G16" s="28">
        <v>2</v>
      </c>
      <c r="H16" s="28">
        <v>1</v>
      </c>
      <c r="I16" s="28">
        <v>2</v>
      </c>
      <c r="J16" s="28">
        <v>4</v>
      </c>
      <c r="K16" s="28">
        <v>4</v>
      </c>
    </row>
    <row r="17" spans="2:11" x14ac:dyDescent="0.25">
      <c r="B17" s="15" t="s">
        <v>26</v>
      </c>
      <c r="C17" s="28">
        <v>0</v>
      </c>
      <c r="D17" s="28">
        <v>0</v>
      </c>
      <c r="E17" s="28">
        <v>0</v>
      </c>
      <c r="F17" s="28">
        <v>0</v>
      </c>
      <c r="G17" s="28">
        <v>0</v>
      </c>
      <c r="H17" s="28">
        <v>2</v>
      </c>
      <c r="I17" s="28">
        <v>2</v>
      </c>
      <c r="J17" s="28">
        <v>1</v>
      </c>
      <c r="K17" s="28">
        <v>0</v>
      </c>
    </row>
    <row r="18" spans="2:11" x14ac:dyDescent="0.25">
      <c r="B18" s="15" t="s">
        <v>27</v>
      </c>
      <c r="C18" s="28">
        <v>0</v>
      </c>
      <c r="D18" s="28">
        <v>0</v>
      </c>
      <c r="E18" s="28">
        <v>0</v>
      </c>
      <c r="F18" s="28">
        <v>0</v>
      </c>
      <c r="G18" s="28">
        <v>0</v>
      </c>
      <c r="H18" s="28">
        <v>0</v>
      </c>
      <c r="I18" s="28">
        <v>0</v>
      </c>
      <c r="J18" s="28">
        <v>1</v>
      </c>
      <c r="K18" s="28">
        <v>1</v>
      </c>
    </row>
    <row r="19" spans="2:11" x14ac:dyDescent="0.25">
      <c r="B19" s="15" t="s">
        <v>28</v>
      </c>
      <c r="C19" s="28">
        <v>3</v>
      </c>
      <c r="D19" s="28">
        <v>3</v>
      </c>
      <c r="E19" s="28">
        <v>2</v>
      </c>
      <c r="F19" s="28">
        <v>1</v>
      </c>
      <c r="G19" s="28">
        <v>2</v>
      </c>
      <c r="H19" s="28">
        <v>1</v>
      </c>
      <c r="I19" s="28">
        <v>4</v>
      </c>
      <c r="J19" s="28">
        <v>6</v>
      </c>
      <c r="K19" s="28">
        <v>6</v>
      </c>
    </row>
    <row r="20" spans="2:11" x14ac:dyDescent="0.25">
      <c r="B20" s="15" t="s">
        <v>29</v>
      </c>
      <c r="C20" s="28">
        <v>6</v>
      </c>
      <c r="D20" s="28">
        <v>6</v>
      </c>
      <c r="E20" s="28">
        <v>5</v>
      </c>
      <c r="F20" s="28">
        <v>4</v>
      </c>
      <c r="G20" s="28">
        <v>5</v>
      </c>
      <c r="H20" s="28">
        <v>8</v>
      </c>
      <c r="I20" s="28">
        <v>5</v>
      </c>
      <c r="J20" s="28">
        <v>8</v>
      </c>
      <c r="K20" s="28">
        <v>8</v>
      </c>
    </row>
    <row r="21" spans="2:11" x14ac:dyDescent="0.25">
      <c r="B21" s="15" t="s">
        <v>30</v>
      </c>
      <c r="C21" s="28">
        <v>0</v>
      </c>
      <c r="D21" s="28">
        <v>0</v>
      </c>
      <c r="E21" s="28">
        <v>2</v>
      </c>
      <c r="F21" s="28">
        <v>0</v>
      </c>
      <c r="G21" s="28">
        <v>2</v>
      </c>
      <c r="H21" s="28">
        <v>0</v>
      </c>
      <c r="I21" s="28">
        <v>0</v>
      </c>
      <c r="J21" s="28">
        <v>0</v>
      </c>
      <c r="K21" s="28">
        <v>0</v>
      </c>
    </row>
    <row r="22" spans="2:11" x14ac:dyDescent="0.25">
      <c r="B22" s="15" t="s">
        <v>31</v>
      </c>
      <c r="C22" s="28">
        <v>5</v>
      </c>
      <c r="D22" s="28">
        <v>5</v>
      </c>
      <c r="E22" s="28">
        <v>6</v>
      </c>
      <c r="F22" s="28">
        <v>3</v>
      </c>
      <c r="G22" s="28">
        <v>5</v>
      </c>
      <c r="H22" s="28">
        <v>4</v>
      </c>
      <c r="I22" s="28">
        <v>4</v>
      </c>
      <c r="J22" s="28">
        <v>5</v>
      </c>
      <c r="K22" s="28">
        <v>5</v>
      </c>
    </row>
    <row r="23" spans="2:11" x14ac:dyDescent="0.25">
      <c r="B23" s="15" t="s">
        <v>32</v>
      </c>
      <c r="C23" s="28">
        <v>1</v>
      </c>
      <c r="D23" s="28">
        <v>0</v>
      </c>
      <c r="E23" s="28">
        <v>0</v>
      </c>
      <c r="F23" s="28">
        <v>0</v>
      </c>
      <c r="G23" s="28">
        <v>0</v>
      </c>
      <c r="H23" s="28">
        <v>0</v>
      </c>
      <c r="I23" s="28">
        <v>0</v>
      </c>
      <c r="J23" s="28">
        <v>0</v>
      </c>
      <c r="K23" s="28">
        <v>0</v>
      </c>
    </row>
    <row r="24" spans="2:11" x14ac:dyDescent="0.25">
      <c r="B24" s="15" t="s">
        <v>33</v>
      </c>
      <c r="C24" s="28">
        <v>5</v>
      </c>
      <c r="D24" s="28">
        <v>2</v>
      </c>
      <c r="E24" s="28">
        <v>2</v>
      </c>
      <c r="F24" s="28">
        <v>3</v>
      </c>
      <c r="G24" s="28">
        <v>1</v>
      </c>
      <c r="H24" s="28">
        <v>1</v>
      </c>
      <c r="I24" s="28">
        <v>1</v>
      </c>
      <c r="J24" s="28">
        <v>1</v>
      </c>
      <c r="K24" s="28">
        <v>1</v>
      </c>
    </row>
    <row r="25" spans="2:11" x14ac:dyDescent="0.25">
      <c r="B25" s="15" t="s">
        <v>34</v>
      </c>
      <c r="C25" s="28">
        <v>4</v>
      </c>
      <c r="D25" s="28">
        <v>1</v>
      </c>
      <c r="E25" s="28">
        <v>2</v>
      </c>
      <c r="F25" s="28">
        <v>2</v>
      </c>
      <c r="G25" s="28">
        <v>3</v>
      </c>
      <c r="H25" s="28">
        <v>5</v>
      </c>
      <c r="I25" s="28">
        <v>4</v>
      </c>
      <c r="J25" s="28">
        <v>2</v>
      </c>
      <c r="K25" s="28">
        <v>3</v>
      </c>
    </row>
    <row r="26" spans="2:11" x14ac:dyDescent="0.25">
      <c r="B26" s="15" t="s">
        <v>35</v>
      </c>
      <c r="C26" s="28">
        <v>2</v>
      </c>
      <c r="D26" s="28">
        <v>0</v>
      </c>
      <c r="E26" s="28">
        <v>0</v>
      </c>
      <c r="F26" s="28">
        <v>0</v>
      </c>
      <c r="G26" s="28">
        <v>0</v>
      </c>
      <c r="H26" s="28">
        <v>0</v>
      </c>
      <c r="I26" s="28">
        <v>1</v>
      </c>
      <c r="J26" s="28">
        <v>1</v>
      </c>
      <c r="K26" s="28">
        <v>0</v>
      </c>
    </row>
    <row r="27" spans="2:11" x14ac:dyDescent="0.25">
      <c r="B27" s="15" t="s">
        <v>36</v>
      </c>
      <c r="C27" s="28">
        <v>1</v>
      </c>
      <c r="D27" s="28">
        <v>0</v>
      </c>
      <c r="E27" s="28">
        <v>0</v>
      </c>
      <c r="F27" s="28">
        <v>0</v>
      </c>
      <c r="G27" s="28">
        <v>0</v>
      </c>
      <c r="H27" s="28">
        <v>0</v>
      </c>
      <c r="I27" s="28">
        <v>0</v>
      </c>
      <c r="J27" s="28">
        <v>0</v>
      </c>
      <c r="K27" s="28">
        <v>0</v>
      </c>
    </row>
    <row r="28" spans="2:11" x14ac:dyDescent="0.25">
      <c r="B28" s="15" t="s">
        <v>37</v>
      </c>
      <c r="C28" s="28">
        <v>0</v>
      </c>
      <c r="D28" s="28">
        <v>0</v>
      </c>
      <c r="E28" s="28">
        <v>0</v>
      </c>
      <c r="F28" s="28">
        <v>1</v>
      </c>
      <c r="G28" s="28">
        <v>0</v>
      </c>
      <c r="H28" s="28">
        <v>0</v>
      </c>
      <c r="I28" s="28">
        <v>0</v>
      </c>
      <c r="J28" s="28">
        <v>0</v>
      </c>
      <c r="K28" s="28">
        <v>0</v>
      </c>
    </row>
    <row r="29" spans="2:11" x14ac:dyDescent="0.25">
      <c r="B29" s="15" t="s">
        <v>38</v>
      </c>
      <c r="C29" s="28">
        <v>1</v>
      </c>
      <c r="D29" s="28">
        <v>1</v>
      </c>
      <c r="E29" s="28">
        <v>1</v>
      </c>
      <c r="F29" s="28">
        <v>1</v>
      </c>
      <c r="G29" s="28">
        <v>3</v>
      </c>
      <c r="H29" s="28">
        <v>1</v>
      </c>
      <c r="I29" s="28">
        <v>1</v>
      </c>
      <c r="J29" s="28">
        <v>2</v>
      </c>
      <c r="K29" s="28">
        <v>2</v>
      </c>
    </row>
    <row r="30" spans="2:11" x14ac:dyDescent="0.25">
      <c r="B30" s="15" t="s">
        <v>39</v>
      </c>
      <c r="C30" s="28">
        <v>1</v>
      </c>
      <c r="D30" s="28">
        <v>0</v>
      </c>
      <c r="E30" s="28">
        <v>0</v>
      </c>
      <c r="F30" s="28">
        <v>1</v>
      </c>
      <c r="G30" s="28">
        <v>0</v>
      </c>
      <c r="H30" s="28">
        <v>2</v>
      </c>
      <c r="I30" s="28">
        <v>1</v>
      </c>
      <c r="J30" s="28">
        <v>3</v>
      </c>
      <c r="K30" s="28">
        <v>1</v>
      </c>
    </row>
    <row r="31" spans="2:11" x14ac:dyDescent="0.25">
      <c r="B31" s="15" t="s">
        <v>40</v>
      </c>
      <c r="C31" s="28">
        <v>0</v>
      </c>
      <c r="D31" s="28">
        <v>0</v>
      </c>
      <c r="E31" s="28">
        <v>1</v>
      </c>
      <c r="F31" s="28">
        <v>1</v>
      </c>
      <c r="G31" s="28">
        <v>1</v>
      </c>
      <c r="H31" s="28">
        <v>0</v>
      </c>
      <c r="I31" s="28">
        <v>1</v>
      </c>
      <c r="J31" s="28">
        <v>0</v>
      </c>
      <c r="K31" s="28">
        <v>1</v>
      </c>
    </row>
    <row r="32" spans="2:11" x14ac:dyDescent="0.25">
      <c r="B32" s="15" t="s">
        <v>41</v>
      </c>
      <c r="C32" s="28">
        <v>2</v>
      </c>
      <c r="D32" s="28">
        <v>1</v>
      </c>
      <c r="E32" s="28">
        <v>1</v>
      </c>
      <c r="F32" s="28">
        <v>1</v>
      </c>
      <c r="G32" s="28">
        <v>1</v>
      </c>
      <c r="H32" s="28">
        <v>1</v>
      </c>
      <c r="I32" s="28">
        <v>1</v>
      </c>
      <c r="J32" s="28">
        <v>1</v>
      </c>
      <c r="K32" s="28">
        <v>1</v>
      </c>
    </row>
    <row r="33" spans="2:11" x14ac:dyDescent="0.25">
      <c r="B33" s="15" t="s">
        <v>42</v>
      </c>
      <c r="C33" s="28">
        <v>1</v>
      </c>
      <c r="D33" s="28">
        <v>1</v>
      </c>
      <c r="E33" s="28">
        <v>3</v>
      </c>
      <c r="F33" s="28">
        <v>3</v>
      </c>
      <c r="G33" s="28">
        <v>2</v>
      </c>
      <c r="H33" s="28">
        <v>0</v>
      </c>
      <c r="I33" s="28">
        <v>0</v>
      </c>
      <c r="J33" s="28">
        <v>0</v>
      </c>
      <c r="K33" s="28">
        <v>1</v>
      </c>
    </row>
    <row r="34" spans="2:11" x14ac:dyDescent="0.25">
      <c r="B34" s="15" t="s">
        <v>43</v>
      </c>
      <c r="C34" s="28">
        <v>0</v>
      </c>
      <c r="D34" s="28">
        <v>1</v>
      </c>
      <c r="E34" s="28">
        <v>1</v>
      </c>
      <c r="F34" s="28">
        <v>1</v>
      </c>
      <c r="G34" s="28">
        <v>2</v>
      </c>
      <c r="H34" s="28">
        <v>1</v>
      </c>
      <c r="I34" s="28">
        <v>1</v>
      </c>
      <c r="J34" s="28">
        <v>1</v>
      </c>
      <c r="K34" s="28">
        <v>2</v>
      </c>
    </row>
    <row r="35" spans="2:11" x14ac:dyDescent="0.25">
      <c r="B35" s="15" t="s">
        <v>44</v>
      </c>
      <c r="C35" s="28">
        <v>6</v>
      </c>
      <c r="D35" s="28">
        <v>9</v>
      </c>
      <c r="E35" s="28">
        <v>12</v>
      </c>
      <c r="F35" s="28">
        <v>7</v>
      </c>
      <c r="G35" s="28">
        <v>6</v>
      </c>
      <c r="H35" s="28">
        <v>7</v>
      </c>
      <c r="I35" s="28">
        <v>7</v>
      </c>
      <c r="J35" s="28">
        <v>5</v>
      </c>
      <c r="K35" s="28">
        <v>5</v>
      </c>
    </row>
    <row r="36" spans="2:11" x14ac:dyDescent="0.25">
      <c r="B36" s="15" t="s">
        <v>45</v>
      </c>
      <c r="C36" s="28">
        <v>1</v>
      </c>
      <c r="D36" s="28">
        <v>1</v>
      </c>
      <c r="E36" s="28">
        <v>1</v>
      </c>
      <c r="F36" s="28">
        <v>0</v>
      </c>
      <c r="G36" s="28">
        <v>5</v>
      </c>
      <c r="H36" s="28">
        <v>4</v>
      </c>
      <c r="I36" s="28">
        <v>2</v>
      </c>
      <c r="J36" s="28">
        <v>6</v>
      </c>
      <c r="K36" s="28">
        <v>4</v>
      </c>
    </row>
    <row r="37" spans="2:11" x14ac:dyDescent="0.25">
      <c r="B37" s="15" t="s">
        <v>46</v>
      </c>
      <c r="C37" s="28">
        <v>16</v>
      </c>
      <c r="D37" s="28">
        <v>10</v>
      </c>
      <c r="E37" s="28">
        <v>11</v>
      </c>
      <c r="F37" s="28">
        <v>13</v>
      </c>
      <c r="G37" s="28">
        <v>20</v>
      </c>
      <c r="H37" s="28">
        <v>20</v>
      </c>
      <c r="I37" s="28">
        <v>23</v>
      </c>
      <c r="J37" s="28">
        <v>16</v>
      </c>
      <c r="K37" s="28">
        <v>20</v>
      </c>
    </row>
    <row r="38" spans="2:11" x14ac:dyDescent="0.25">
      <c r="B38" s="15" t="s">
        <v>47</v>
      </c>
      <c r="C38" s="28">
        <v>2</v>
      </c>
      <c r="D38" s="28">
        <v>2</v>
      </c>
      <c r="E38" s="28">
        <v>1</v>
      </c>
      <c r="F38" s="28">
        <v>1</v>
      </c>
      <c r="G38" s="28">
        <v>2</v>
      </c>
      <c r="H38" s="28">
        <v>2</v>
      </c>
      <c r="I38" s="28">
        <v>2</v>
      </c>
      <c r="J38" s="28">
        <v>1</v>
      </c>
      <c r="K38" s="28">
        <v>1</v>
      </c>
    </row>
    <row r="39" spans="2:11" x14ac:dyDescent="0.25">
      <c r="B39" s="15" t="s">
        <v>48</v>
      </c>
      <c r="C39" s="28">
        <v>1</v>
      </c>
      <c r="D39" s="28">
        <v>1</v>
      </c>
      <c r="E39" s="28">
        <v>3</v>
      </c>
      <c r="F39" s="28">
        <v>1</v>
      </c>
      <c r="G39" s="28">
        <v>1</v>
      </c>
      <c r="H39" s="28">
        <v>1</v>
      </c>
      <c r="I39" s="28">
        <v>1</v>
      </c>
      <c r="J39" s="28">
        <v>0</v>
      </c>
      <c r="K39" s="28">
        <v>1</v>
      </c>
    </row>
    <row r="40" spans="2:11" x14ac:dyDescent="0.25">
      <c r="B40" s="15" t="s">
        <v>49</v>
      </c>
      <c r="C40" s="28">
        <v>1</v>
      </c>
      <c r="D40" s="28">
        <v>1</v>
      </c>
      <c r="E40" s="28">
        <v>2</v>
      </c>
      <c r="F40" s="28">
        <v>2</v>
      </c>
      <c r="G40" s="28">
        <v>10</v>
      </c>
      <c r="H40" s="28">
        <v>5</v>
      </c>
      <c r="I40" s="28">
        <v>7</v>
      </c>
      <c r="J40" s="28">
        <v>7</v>
      </c>
      <c r="K40" s="28">
        <v>9</v>
      </c>
    </row>
    <row r="41" spans="2:11" x14ac:dyDescent="0.25">
      <c r="B41" s="15" t="s">
        <v>50</v>
      </c>
      <c r="C41" s="28">
        <v>2</v>
      </c>
      <c r="D41" s="28">
        <v>6</v>
      </c>
      <c r="E41" s="28">
        <v>4</v>
      </c>
      <c r="F41" s="28">
        <v>4</v>
      </c>
      <c r="G41" s="28">
        <v>4</v>
      </c>
      <c r="H41" s="28">
        <v>6</v>
      </c>
      <c r="I41" s="28">
        <v>4</v>
      </c>
      <c r="J41" s="28">
        <v>4</v>
      </c>
      <c r="K41" s="28">
        <v>5</v>
      </c>
    </row>
    <row r="42" spans="2:11" x14ac:dyDescent="0.25">
      <c r="B42" s="15" t="s">
        <v>51</v>
      </c>
      <c r="C42" s="28">
        <v>5</v>
      </c>
      <c r="D42" s="28">
        <v>1</v>
      </c>
      <c r="E42" s="28">
        <v>1</v>
      </c>
      <c r="F42" s="28">
        <v>1</v>
      </c>
      <c r="G42" s="28">
        <v>3</v>
      </c>
      <c r="H42" s="28">
        <v>1</v>
      </c>
      <c r="I42" s="28">
        <v>2</v>
      </c>
      <c r="J42" s="28">
        <v>1</v>
      </c>
      <c r="K42" s="28">
        <v>2</v>
      </c>
    </row>
    <row r="43" spans="2:11" x14ac:dyDescent="0.25">
      <c r="B43" s="15" t="s">
        <v>52</v>
      </c>
      <c r="C43" s="28">
        <v>26</v>
      </c>
      <c r="D43" s="28">
        <v>23</v>
      </c>
      <c r="E43" s="28">
        <v>26</v>
      </c>
      <c r="F43" s="28">
        <v>25</v>
      </c>
      <c r="G43" s="28">
        <v>18</v>
      </c>
      <c r="H43" s="28">
        <v>19</v>
      </c>
      <c r="I43" s="28">
        <v>18</v>
      </c>
      <c r="J43" s="28">
        <v>12</v>
      </c>
      <c r="K43" s="28">
        <v>16</v>
      </c>
    </row>
    <row r="44" spans="2:11" x14ac:dyDescent="0.25">
      <c r="B44" s="12"/>
      <c r="C44" s="13"/>
      <c r="D44" s="13"/>
      <c r="E44" s="13"/>
      <c r="F44" s="13"/>
      <c r="G44" s="13"/>
      <c r="H44" s="13"/>
      <c r="I44" s="13"/>
      <c r="J44" s="12"/>
      <c r="K44" s="12"/>
    </row>
    <row r="45" spans="2:11" ht="30.75" customHeight="1" x14ac:dyDescent="0.25">
      <c r="B45" s="53" t="s">
        <v>152</v>
      </c>
      <c r="C45" s="53"/>
      <c r="D45" s="53"/>
      <c r="E45" s="53"/>
      <c r="F45" s="53"/>
      <c r="G45" s="53"/>
      <c r="H45" s="53"/>
      <c r="I45" s="53"/>
      <c r="J45" s="53"/>
      <c r="K45" s="53"/>
    </row>
    <row r="46" spans="2:11" ht="99" customHeight="1" x14ac:dyDescent="0.25">
      <c r="B46" s="56" t="s">
        <v>174</v>
      </c>
      <c r="C46" s="56"/>
      <c r="D46" s="56"/>
      <c r="E46" s="56"/>
      <c r="F46" s="56"/>
      <c r="G46" s="56"/>
      <c r="H46" s="56"/>
      <c r="I46" s="56"/>
      <c r="J46" s="56"/>
      <c r="K46" s="56"/>
    </row>
    <row r="47" spans="2:11" ht="57" customHeight="1" x14ac:dyDescent="0.25">
      <c r="B47" s="54"/>
      <c r="C47" s="54"/>
      <c r="D47" s="54"/>
      <c r="E47" s="54"/>
      <c r="F47" s="54"/>
      <c r="G47" s="54"/>
      <c r="H47" s="54"/>
      <c r="I47" s="54"/>
      <c r="J47" s="54"/>
      <c r="K47" s="54"/>
    </row>
    <row r="48" spans="2:11" x14ac:dyDescent="0.25">
      <c r="B48" s="52" t="s">
        <v>176</v>
      </c>
      <c r="C48" s="52"/>
      <c r="D48" s="52"/>
    </row>
    <row r="50" spans="3:11" x14ac:dyDescent="0.25">
      <c r="C50">
        <f>SUM(C11:C43)</f>
        <v>129</v>
      </c>
      <c r="D50">
        <f t="shared" ref="D50:K50" si="0">SUM(D11:D43)</f>
        <v>121</v>
      </c>
      <c r="E50">
        <f t="shared" si="0"/>
        <v>125</v>
      </c>
      <c r="F50">
        <f t="shared" si="0"/>
        <v>114</v>
      </c>
      <c r="G50">
        <f t="shared" si="0"/>
        <v>132</v>
      </c>
      <c r="H50">
        <f t="shared" si="0"/>
        <v>128</v>
      </c>
      <c r="I50">
        <f t="shared" si="0"/>
        <v>136</v>
      </c>
      <c r="J50">
        <f t="shared" si="0"/>
        <v>123</v>
      </c>
      <c r="K50">
        <f t="shared" si="0"/>
        <v>131</v>
      </c>
    </row>
    <row r="51" spans="3:11" ht="15.75" thickBot="1" x14ac:dyDescent="0.3"/>
    <row r="52" spans="3:11" ht="15.75" thickBot="1" x14ac:dyDescent="0.3">
      <c r="C52" s="16">
        <v>129</v>
      </c>
      <c r="D52" s="17">
        <v>121</v>
      </c>
      <c r="E52" s="18">
        <v>125</v>
      </c>
      <c r="F52" s="17">
        <v>114</v>
      </c>
      <c r="G52" s="18">
        <v>132</v>
      </c>
      <c r="H52" s="17">
        <v>128</v>
      </c>
      <c r="I52" s="18">
        <v>136</v>
      </c>
      <c r="J52" s="17">
        <v>123</v>
      </c>
      <c r="K52" s="25">
        <v>131</v>
      </c>
    </row>
  </sheetData>
  <mergeCells count="6">
    <mergeCell ref="B7:K7"/>
    <mergeCell ref="B48:D48"/>
    <mergeCell ref="B9:B10"/>
    <mergeCell ref="B45:K45"/>
    <mergeCell ref="B46:K47"/>
    <mergeCell ref="C10:K10"/>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35"/>
  <sheetViews>
    <sheetView workbookViewId="0">
      <selection activeCell="A35" sqref="A35:J35"/>
    </sheetView>
  </sheetViews>
  <sheetFormatPr baseColWidth="10" defaultRowHeight="15" x14ac:dyDescent="0.25"/>
  <cols>
    <col min="1" max="1" width="31" customWidth="1"/>
    <col min="14" max="14" width="18.7109375" customWidth="1"/>
    <col min="15" max="22" width="13" bestFit="1" customWidth="1"/>
    <col min="23" max="23" width="13" customWidth="1"/>
  </cols>
  <sheetData>
    <row r="1" spans="1:23" x14ac:dyDescent="0.25">
      <c r="A1" s="24" t="s">
        <v>164</v>
      </c>
      <c r="B1" s="10">
        <v>2014</v>
      </c>
      <c r="C1" s="10">
        <v>2015</v>
      </c>
      <c r="D1" s="10">
        <v>2016</v>
      </c>
      <c r="E1" s="10">
        <v>2017</v>
      </c>
      <c r="F1" s="10">
        <v>2018</v>
      </c>
      <c r="G1" s="11">
        <v>2019</v>
      </c>
      <c r="H1" s="11">
        <v>2020</v>
      </c>
      <c r="I1" s="11">
        <v>2021</v>
      </c>
      <c r="J1" s="11">
        <v>2022</v>
      </c>
      <c r="N1" s="20" t="s">
        <v>149</v>
      </c>
      <c r="O1" t="s">
        <v>155</v>
      </c>
      <c r="P1" t="s">
        <v>156</v>
      </c>
      <c r="Q1" t="s">
        <v>157</v>
      </c>
      <c r="R1" t="s">
        <v>158</v>
      </c>
      <c r="S1" t="s">
        <v>159</v>
      </c>
      <c r="T1" t="s">
        <v>160</v>
      </c>
      <c r="U1" t="s">
        <v>161</v>
      </c>
      <c r="V1" t="s">
        <v>162</v>
      </c>
      <c r="W1" t="s">
        <v>163</v>
      </c>
    </row>
    <row r="2" spans="1:23" x14ac:dyDescent="0.25">
      <c r="A2" s="23" t="str">
        <f>+'Establecimientos AA'!B11</f>
        <v>AMB</v>
      </c>
      <c r="B2" s="23">
        <f>+'Establecimientos AA'!C11</f>
        <v>0</v>
      </c>
      <c r="C2" s="23">
        <f>+'Establecimientos AA'!D11</f>
        <v>0</v>
      </c>
      <c r="D2" s="23">
        <f>+'Establecimientos AA'!E11</f>
        <v>0</v>
      </c>
      <c r="E2" s="23">
        <f>+'Establecimientos AA'!F11</f>
        <v>1</v>
      </c>
      <c r="F2" s="23">
        <f>+'Establecimientos AA'!G11</f>
        <v>1</v>
      </c>
      <c r="G2" s="23">
        <f>+'Establecimientos AA'!H11</f>
        <v>1</v>
      </c>
      <c r="H2" s="23">
        <f>+'Establecimientos AA'!I11</f>
        <v>1</v>
      </c>
      <c r="I2" s="23">
        <f>+'Establecimientos AA'!J11</f>
        <v>0</v>
      </c>
      <c r="J2" s="23">
        <f>+'Establecimientos AA'!K11</f>
        <v>0</v>
      </c>
      <c r="N2" s="21" t="s">
        <v>20</v>
      </c>
      <c r="O2">
        <v>0</v>
      </c>
      <c r="P2">
        <v>0</v>
      </c>
      <c r="Q2">
        <v>0</v>
      </c>
      <c r="R2">
        <v>1</v>
      </c>
      <c r="S2">
        <v>1</v>
      </c>
      <c r="T2">
        <v>1</v>
      </c>
      <c r="U2">
        <v>1</v>
      </c>
      <c r="V2">
        <v>0</v>
      </c>
      <c r="W2">
        <v>0</v>
      </c>
    </row>
    <row r="3" spans="1:23" x14ac:dyDescent="0.25">
      <c r="A3" s="23" t="str">
        <f>+'Establecimientos AA'!B12</f>
        <v>AMVA</v>
      </c>
      <c r="B3" s="23">
        <f>+'Establecimientos AA'!C12</f>
        <v>22</v>
      </c>
      <c r="C3" s="23">
        <f>+'Establecimientos AA'!D12</f>
        <v>24</v>
      </c>
      <c r="D3" s="23">
        <f>+'Establecimientos AA'!E12</f>
        <v>20</v>
      </c>
      <c r="E3" s="23">
        <f>+'Establecimientos AA'!F12</f>
        <v>14</v>
      </c>
      <c r="F3" s="23">
        <f>+'Establecimientos AA'!G12</f>
        <v>18</v>
      </c>
      <c r="G3" s="23">
        <f>+'Establecimientos AA'!H12</f>
        <v>20</v>
      </c>
      <c r="H3" s="23">
        <f>+'Establecimientos AA'!I12</f>
        <v>24</v>
      </c>
      <c r="I3" s="23">
        <f>+'Establecimientos AA'!J12</f>
        <v>21</v>
      </c>
      <c r="J3" s="23">
        <f>+'Establecimientos AA'!K12</f>
        <v>18</v>
      </c>
      <c r="N3" s="21" t="s">
        <v>21</v>
      </c>
      <c r="O3">
        <v>22</v>
      </c>
      <c r="P3">
        <v>24</v>
      </c>
      <c r="Q3">
        <v>20</v>
      </c>
      <c r="R3">
        <v>14</v>
      </c>
      <c r="S3">
        <v>18</v>
      </c>
      <c r="T3">
        <v>20</v>
      </c>
      <c r="U3">
        <v>24</v>
      </c>
      <c r="V3">
        <v>21</v>
      </c>
      <c r="W3">
        <v>18</v>
      </c>
    </row>
    <row r="4" spans="1:23" x14ac:dyDescent="0.25">
      <c r="A4" s="23" t="str">
        <f>+'Establecimientos AA'!B13</f>
        <v>ANLA</v>
      </c>
      <c r="B4" s="23">
        <f>+'Establecimientos AA'!C13</f>
        <v>1</v>
      </c>
      <c r="C4" s="23">
        <f>+'Establecimientos AA'!D13</f>
        <v>1</v>
      </c>
      <c r="D4" s="23">
        <f>+'Establecimientos AA'!E13</f>
        <v>1</v>
      </c>
      <c r="E4" s="23">
        <f>+'Establecimientos AA'!F13</f>
        <v>2</v>
      </c>
      <c r="F4" s="23">
        <f>+'Establecimientos AA'!G13</f>
        <v>0</v>
      </c>
      <c r="G4" s="23">
        <f>+'Establecimientos AA'!H13</f>
        <v>4</v>
      </c>
      <c r="H4" s="23">
        <f>+'Establecimientos AA'!I13</f>
        <v>2</v>
      </c>
      <c r="I4" s="23">
        <f>+'Establecimientos AA'!J13</f>
        <v>1</v>
      </c>
      <c r="J4" s="23">
        <f>+'Establecimientos AA'!K13</f>
        <v>1</v>
      </c>
      <c r="N4" s="21" t="s">
        <v>22</v>
      </c>
      <c r="O4">
        <v>1</v>
      </c>
      <c r="P4">
        <v>1</v>
      </c>
      <c r="Q4">
        <v>1</v>
      </c>
      <c r="R4">
        <v>2</v>
      </c>
      <c r="S4">
        <v>0</v>
      </c>
      <c r="T4">
        <v>4</v>
      </c>
      <c r="U4">
        <v>2</v>
      </c>
      <c r="V4">
        <v>1</v>
      </c>
      <c r="W4">
        <v>1</v>
      </c>
    </row>
    <row r="5" spans="1:23" x14ac:dyDescent="0.25">
      <c r="A5" s="23" t="str">
        <f>+'Establecimientos AA'!B14</f>
        <v>CAM</v>
      </c>
      <c r="B5" s="23">
        <f>+'Establecimientos AA'!C14</f>
        <v>1</v>
      </c>
      <c r="C5" s="23">
        <f>+'Establecimientos AA'!D14</f>
        <v>1</v>
      </c>
      <c r="D5" s="23">
        <f>+'Establecimientos AA'!E14</f>
        <v>2</v>
      </c>
      <c r="E5" s="23">
        <f>+'Establecimientos AA'!F14</f>
        <v>2</v>
      </c>
      <c r="F5" s="23">
        <f>+'Establecimientos AA'!G14</f>
        <v>1</v>
      </c>
      <c r="G5" s="23">
        <f>+'Establecimientos AA'!H14</f>
        <v>2</v>
      </c>
      <c r="H5" s="23">
        <f>+'Establecimientos AA'!I14</f>
        <v>1</v>
      </c>
      <c r="I5" s="23">
        <f>+'Establecimientos AA'!J14</f>
        <v>3</v>
      </c>
      <c r="J5" s="23">
        <f>+'Establecimientos AA'!K14</f>
        <v>2</v>
      </c>
      <c r="N5" s="21" t="s">
        <v>23</v>
      </c>
      <c r="O5">
        <v>1</v>
      </c>
      <c r="P5">
        <v>1</v>
      </c>
      <c r="Q5">
        <v>2</v>
      </c>
      <c r="R5">
        <v>2</v>
      </c>
      <c r="S5">
        <v>1</v>
      </c>
      <c r="T5">
        <v>2</v>
      </c>
      <c r="U5">
        <v>1</v>
      </c>
      <c r="V5">
        <v>3</v>
      </c>
      <c r="W5">
        <v>2</v>
      </c>
    </row>
    <row r="6" spans="1:23" x14ac:dyDescent="0.25">
      <c r="A6" s="23" t="str">
        <f>+'Establecimientos AA'!B15</f>
        <v>CAR</v>
      </c>
      <c r="B6" s="23">
        <f>+'Establecimientos AA'!C15</f>
        <v>11</v>
      </c>
      <c r="C6" s="23">
        <f>+'Establecimientos AA'!D15</f>
        <v>16</v>
      </c>
      <c r="D6" s="23">
        <f>+'Establecimientos AA'!E15</f>
        <v>14</v>
      </c>
      <c r="E6" s="23">
        <f>+'Establecimientos AA'!F15</f>
        <v>16</v>
      </c>
      <c r="F6" s="23">
        <f>+'Establecimientos AA'!G15</f>
        <v>14</v>
      </c>
      <c r="G6" s="23">
        <f>+'Establecimientos AA'!H15</f>
        <v>9</v>
      </c>
      <c r="H6" s="23">
        <f>+'Establecimientos AA'!I15</f>
        <v>14</v>
      </c>
      <c r="I6" s="23">
        <f>+'Establecimientos AA'!J15</f>
        <v>10</v>
      </c>
      <c r="J6" s="23">
        <f>+'Establecimientos AA'!K15</f>
        <v>11</v>
      </c>
      <c r="N6" s="21" t="s">
        <v>24</v>
      </c>
      <c r="O6">
        <v>11</v>
      </c>
      <c r="P6">
        <v>16</v>
      </c>
      <c r="Q6">
        <v>14</v>
      </c>
      <c r="R6">
        <v>16</v>
      </c>
      <c r="S6">
        <v>14</v>
      </c>
      <c r="T6">
        <v>9</v>
      </c>
      <c r="U6">
        <v>14</v>
      </c>
      <c r="V6">
        <v>10</v>
      </c>
      <c r="W6">
        <v>11</v>
      </c>
    </row>
    <row r="7" spans="1:23" x14ac:dyDescent="0.25">
      <c r="A7" s="23" t="str">
        <f>+'Establecimientos AA'!B16</f>
        <v>CARDER</v>
      </c>
      <c r="B7" s="23">
        <f>+'Establecimientos AA'!C16</f>
        <v>2</v>
      </c>
      <c r="C7" s="23">
        <f>+'Establecimientos AA'!D16</f>
        <v>4</v>
      </c>
      <c r="D7" s="23">
        <f>+'Establecimientos AA'!E16</f>
        <v>1</v>
      </c>
      <c r="E7" s="23">
        <f>+'Establecimientos AA'!F16</f>
        <v>3</v>
      </c>
      <c r="F7" s="23">
        <f>+'Establecimientos AA'!G16</f>
        <v>2</v>
      </c>
      <c r="G7" s="23">
        <f>+'Establecimientos AA'!H16</f>
        <v>1</v>
      </c>
      <c r="H7" s="23">
        <f>+'Establecimientos AA'!I16</f>
        <v>2</v>
      </c>
      <c r="I7" s="23">
        <f>+'Establecimientos AA'!J16</f>
        <v>4</v>
      </c>
      <c r="J7" s="23">
        <f>+'Establecimientos AA'!K16</f>
        <v>4</v>
      </c>
      <c r="N7" s="21" t="s">
        <v>25</v>
      </c>
      <c r="O7">
        <v>2</v>
      </c>
      <c r="P7">
        <v>4</v>
      </c>
      <c r="Q7">
        <v>1</v>
      </c>
      <c r="R7">
        <v>3</v>
      </c>
      <c r="S7">
        <v>2</v>
      </c>
      <c r="T7">
        <v>1</v>
      </c>
      <c r="U7">
        <v>2</v>
      </c>
      <c r="V7">
        <v>4</v>
      </c>
      <c r="W7">
        <v>4</v>
      </c>
    </row>
    <row r="8" spans="1:23" x14ac:dyDescent="0.25">
      <c r="A8" s="23" t="str">
        <f>+'Establecimientos AA'!B17</f>
        <v>CARSUCRE</v>
      </c>
      <c r="B8" s="23">
        <f>+'Establecimientos AA'!C17</f>
        <v>0</v>
      </c>
      <c r="C8" s="23">
        <f>+'Establecimientos AA'!D17</f>
        <v>0</v>
      </c>
      <c r="D8" s="23">
        <f>+'Establecimientos AA'!E17</f>
        <v>0</v>
      </c>
      <c r="E8" s="23">
        <f>+'Establecimientos AA'!F17</f>
        <v>0</v>
      </c>
      <c r="F8" s="23">
        <f>+'Establecimientos AA'!G17</f>
        <v>0</v>
      </c>
      <c r="G8" s="23">
        <f>+'Establecimientos AA'!H17</f>
        <v>2</v>
      </c>
      <c r="H8" s="23">
        <f>+'Establecimientos AA'!I17</f>
        <v>2</v>
      </c>
      <c r="I8" s="23">
        <f>+'Establecimientos AA'!J17</f>
        <v>1</v>
      </c>
      <c r="J8" s="23">
        <f>+'Establecimientos AA'!K17</f>
        <v>0</v>
      </c>
      <c r="N8" s="21" t="s">
        <v>26</v>
      </c>
      <c r="O8">
        <v>0</v>
      </c>
      <c r="P8">
        <v>0</v>
      </c>
      <c r="Q8">
        <v>0</v>
      </c>
      <c r="R8">
        <v>0</v>
      </c>
      <c r="S8">
        <v>0</v>
      </c>
      <c r="T8">
        <v>2</v>
      </c>
      <c r="U8">
        <v>2</v>
      </c>
      <c r="V8">
        <v>1</v>
      </c>
      <c r="W8">
        <v>0</v>
      </c>
    </row>
    <row r="9" spans="1:23" x14ac:dyDescent="0.25">
      <c r="A9" s="23" t="str">
        <f>+'Establecimientos AA'!B18</f>
        <v>CAS</v>
      </c>
      <c r="B9" s="23">
        <f>+'Establecimientos AA'!C18</f>
        <v>0</v>
      </c>
      <c r="C9" s="23">
        <f>+'Establecimientos AA'!D18</f>
        <v>0</v>
      </c>
      <c r="D9" s="23">
        <f>+'Establecimientos AA'!E18</f>
        <v>0</v>
      </c>
      <c r="E9" s="23">
        <f>+'Establecimientos AA'!F18</f>
        <v>0</v>
      </c>
      <c r="F9" s="23">
        <f>+'Establecimientos AA'!G18</f>
        <v>0</v>
      </c>
      <c r="G9" s="23">
        <f>+'Establecimientos AA'!H18</f>
        <v>0</v>
      </c>
      <c r="H9" s="23">
        <f>+'Establecimientos AA'!I18</f>
        <v>0</v>
      </c>
      <c r="I9" s="23">
        <f>+'Establecimientos AA'!J18</f>
        <v>1</v>
      </c>
      <c r="J9" s="23">
        <f>+'Establecimientos AA'!K18</f>
        <v>1</v>
      </c>
      <c r="N9" s="21" t="s">
        <v>27</v>
      </c>
      <c r="O9">
        <v>0</v>
      </c>
      <c r="P9">
        <v>0</v>
      </c>
      <c r="Q9">
        <v>0</v>
      </c>
      <c r="R9">
        <v>0</v>
      </c>
      <c r="S9">
        <v>0</v>
      </c>
      <c r="T9">
        <v>0</v>
      </c>
      <c r="U9">
        <v>0</v>
      </c>
      <c r="V9">
        <v>1</v>
      </c>
      <c r="W9">
        <v>1</v>
      </c>
    </row>
    <row r="10" spans="1:23" x14ac:dyDescent="0.25">
      <c r="A10" s="23" t="str">
        <f>+'Establecimientos AA'!B19</f>
        <v>CDMB</v>
      </c>
      <c r="B10" s="23">
        <f>+'Establecimientos AA'!C19</f>
        <v>3</v>
      </c>
      <c r="C10" s="23">
        <f>+'Establecimientos AA'!D19</f>
        <v>3</v>
      </c>
      <c r="D10" s="23">
        <f>+'Establecimientos AA'!E19</f>
        <v>2</v>
      </c>
      <c r="E10" s="23">
        <f>+'Establecimientos AA'!F19</f>
        <v>1</v>
      </c>
      <c r="F10" s="23">
        <f>+'Establecimientos AA'!G19</f>
        <v>2</v>
      </c>
      <c r="G10" s="23">
        <f>+'Establecimientos AA'!H19</f>
        <v>1</v>
      </c>
      <c r="H10" s="23">
        <f>+'Establecimientos AA'!I19</f>
        <v>4</v>
      </c>
      <c r="I10" s="23">
        <f>+'Establecimientos AA'!J19</f>
        <v>6</v>
      </c>
      <c r="J10" s="23">
        <f>+'Establecimientos AA'!K19</f>
        <v>6</v>
      </c>
      <c r="N10" s="21" t="s">
        <v>28</v>
      </c>
      <c r="O10">
        <v>3</v>
      </c>
      <c r="P10">
        <v>3</v>
      </c>
      <c r="Q10">
        <v>2</v>
      </c>
      <c r="R10">
        <v>1</v>
      </c>
      <c r="S10">
        <v>2</v>
      </c>
      <c r="T10">
        <v>1</v>
      </c>
      <c r="U10">
        <v>4</v>
      </c>
      <c r="V10">
        <v>6</v>
      </c>
      <c r="W10">
        <v>6</v>
      </c>
    </row>
    <row r="11" spans="1:23" x14ac:dyDescent="0.25">
      <c r="A11" s="23" t="str">
        <f>+'Establecimientos AA'!B20</f>
        <v>CORANTIOQUIA</v>
      </c>
      <c r="B11" s="23">
        <f>+'Establecimientos AA'!C20</f>
        <v>6</v>
      </c>
      <c r="C11" s="23">
        <f>+'Establecimientos AA'!D20</f>
        <v>6</v>
      </c>
      <c r="D11" s="23">
        <f>+'Establecimientos AA'!E20</f>
        <v>5</v>
      </c>
      <c r="E11" s="23">
        <f>+'Establecimientos AA'!F20</f>
        <v>4</v>
      </c>
      <c r="F11" s="23">
        <f>+'Establecimientos AA'!G20</f>
        <v>5</v>
      </c>
      <c r="G11" s="23">
        <f>+'Establecimientos AA'!H20</f>
        <v>8</v>
      </c>
      <c r="H11" s="23">
        <f>+'Establecimientos AA'!I20</f>
        <v>5</v>
      </c>
      <c r="I11" s="23">
        <f>+'Establecimientos AA'!J20</f>
        <v>8</v>
      </c>
      <c r="J11" s="23">
        <f>+'Establecimientos AA'!K20</f>
        <v>8</v>
      </c>
      <c r="N11" s="21" t="s">
        <v>29</v>
      </c>
      <c r="O11">
        <v>6</v>
      </c>
      <c r="P11">
        <v>6</v>
      </c>
      <c r="Q11">
        <v>5</v>
      </c>
      <c r="R11">
        <v>4</v>
      </c>
      <c r="S11">
        <v>5</v>
      </c>
      <c r="T11">
        <v>8</v>
      </c>
      <c r="U11">
        <v>5</v>
      </c>
      <c r="V11">
        <v>8</v>
      </c>
      <c r="W11">
        <v>8</v>
      </c>
    </row>
    <row r="12" spans="1:23" x14ac:dyDescent="0.25">
      <c r="A12" s="23" t="str">
        <f>+'Establecimientos AA'!B21</f>
        <v>CORMACARENA</v>
      </c>
      <c r="B12" s="23">
        <f>+'Establecimientos AA'!C21</f>
        <v>0</v>
      </c>
      <c r="C12" s="23">
        <f>+'Establecimientos AA'!D21</f>
        <v>0</v>
      </c>
      <c r="D12" s="23">
        <f>+'Establecimientos AA'!E21</f>
        <v>2</v>
      </c>
      <c r="E12" s="23">
        <f>+'Establecimientos AA'!F21</f>
        <v>0</v>
      </c>
      <c r="F12" s="23">
        <f>+'Establecimientos AA'!G21</f>
        <v>2</v>
      </c>
      <c r="G12" s="23">
        <f>+'Establecimientos AA'!H21</f>
        <v>0</v>
      </c>
      <c r="H12" s="23">
        <f>+'Establecimientos AA'!I21</f>
        <v>0</v>
      </c>
      <c r="I12" s="23">
        <f>+'Establecimientos AA'!J21</f>
        <v>0</v>
      </c>
      <c r="J12" s="23">
        <f>+'Establecimientos AA'!K21</f>
        <v>0</v>
      </c>
      <c r="N12" s="21" t="s">
        <v>30</v>
      </c>
      <c r="O12">
        <v>0</v>
      </c>
      <c r="P12">
        <v>0</v>
      </c>
      <c r="Q12">
        <v>2</v>
      </c>
      <c r="R12">
        <v>0</v>
      </c>
      <c r="S12">
        <v>2</v>
      </c>
      <c r="T12">
        <v>0</v>
      </c>
      <c r="U12">
        <v>0</v>
      </c>
      <c r="V12">
        <v>0</v>
      </c>
      <c r="W12">
        <v>0</v>
      </c>
    </row>
    <row r="13" spans="1:23" x14ac:dyDescent="0.25">
      <c r="A13" s="23" t="str">
        <f>+'Establecimientos AA'!B22</f>
        <v>CORNARE</v>
      </c>
      <c r="B13" s="23">
        <f>+'Establecimientos AA'!C22</f>
        <v>5</v>
      </c>
      <c r="C13" s="23">
        <f>+'Establecimientos AA'!D22</f>
        <v>5</v>
      </c>
      <c r="D13" s="23">
        <f>+'Establecimientos AA'!E22</f>
        <v>6</v>
      </c>
      <c r="E13" s="23">
        <f>+'Establecimientos AA'!F22</f>
        <v>3</v>
      </c>
      <c r="F13" s="23">
        <f>+'Establecimientos AA'!G22</f>
        <v>5</v>
      </c>
      <c r="G13" s="23">
        <f>+'Establecimientos AA'!H22</f>
        <v>4</v>
      </c>
      <c r="H13" s="23">
        <f>+'Establecimientos AA'!I22</f>
        <v>4</v>
      </c>
      <c r="I13" s="23">
        <f>+'Establecimientos AA'!J22</f>
        <v>5</v>
      </c>
      <c r="J13" s="23">
        <f>+'Establecimientos AA'!K22</f>
        <v>5</v>
      </c>
      <c r="N13" s="21" t="s">
        <v>31</v>
      </c>
      <c r="O13">
        <v>5</v>
      </c>
      <c r="P13">
        <v>5</v>
      </c>
      <c r="Q13">
        <v>6</v>
      </c>
      <c r="R13">
        <v>3</v>
      </c>
      <c r="S13">
        <v>5</v>
      </c>
      <c r="T13">
        <v>4</v>
      </c>
      <c r="U13">
        <v>4</v>
      </c>
      <c r="V13">
        <v>5</v>
      </c>
      <c r="W13">
        <v>5</v>
      </c>
    </row>
    <row r="14" spans="1:23" x14ac:dyDescent="0.25">
      <c r="A14" s="23" t="str">
        <f>+'Establecimientos AA'!B23</f>
        <v>CORPAMAG</v>
      </c>
      <c r="B14" s="23">
        <f>+'Establecimientos AA'!C23</f>
        <v>1</v>
      </c>
      <c r="C14" s="23">
        <f>+'Establecimientos AA'!D23</f>
        <v>0</v>
      </c>
      <c r="D14" s="23">
        <f>+'Establecimientos AA'!E23</f>
        <v>0</v>
      </c>
      <c r="E14" s="23">
        <f>+'Establecimientos AA'!F23</f>
        <v>0</v>
      </c>
      <c r="F14" s="23">
        <f>+'Establecimientos AA'!G23</f>
        <v>0</v>
      </c>
      <c r="G14" s="23">
        <f>+'Establecimientos AA'!H23</f>
        <v>0</v>
      </c>
      <c r="H14" s="23">
        <f>+'Establecimientos AA'!I23</f>
        <v>0</v>
      </c>
      <c r="I14" s="23">
        <f>+'Establecimientos AA'!J23</f>
        <v>0</v>
      </c>
      <c r="J14" s="23">
        <f>+'Establecimientos AA'!K23</f>
        <v>0</v>
      </c>
      <c r="N14" s="21" t="s">
        <v>32</v>
      </c>
      <c r="O14">
        <v>1</v>
      </c>
      <c r="P14">
        <v>0</v>
      </c>
      <c r="Q14">
        <v>0</v>
      </c>
      <c r="R14">
        <v>0</v>
      </c>
      <c r="S14">
        <v>0</v>
      </c>
      <c r="T14">
        <v>0</v>
      </c>
      <c r="U14">
        <v>0</v>
      </c>
      <c r="V14">
        <v>0</v>
      </c>
      <c r="W14">
        <v>0</v>
      </c>
    </row>
    <row r="15" spans="1:23" x14ac:dyDescent="0.25">
      <c r="A15" s="23" t="str">
        <f>+'Establecimientos AA'!B24</f>
        <v>CORPOBOYACA</v>
      </c>
      <c r="B15" s="23">
        <f>+'Establecimientos AA'!C24</f>
        <v>5</v>
      </c>
      <c r="C15" s="23">
        <f>+'Establecimientos AA'!D24</f>
        <v>2</v>
      </c>
      <c r="D15" s="23">
        <f>+'Establecimientos AA'!E24</f>
        <v>2</v>
      </c>
      <c r="E15" s="23">
        <f>+'Establecimientos AA'!F24</f>
        <v>3</v>
      </c>
      <c r="F15" s="23">
        <f>+'Establecimientos AA'!G24</f>
        <v>1</v>
      </c>
      <c r="G15" s="23">
        <f>+'Establecimientos AA'!H24</f>
        <v>1</v>
      </c>
      <c r="H15" s="23">
        <f>+'Establecimientos AA'!I24</f>
        <v>1</v>
      </c>
      <c r="I15" s="23">
        <f>+'Establecimientos AA'!J24</f>
        <v>1</v>
      </c>
      <c r="J15" s="23">
        <f>+'Establecimientos AA'!K24</f>
        <v>1</v>
      </c>
      <c r="N15" s="21" t="s">
        <v>33</v>
      </c>
      <c r="O15">
        <v>5</v>
      </c>
      <c r="P15">
        <v>2</v>
      </c>
      <c r="Q15">
        <v>2</v>
      </c>
      <c r="R15">
        <v>3</v>
      </c>
      <c r="S15">
        <v>1</v>
      </c>
      <c r="T15">
        <v>1</v>
      </c>
      <c r="U15">
        <v>1</v>
      </c>
      <c r="V15">
        <v>1</v>
      </c>
      <c r="W15">
        <v>1</v>
      </c>
    </row>
    <row r="16" spans="1:23" x14ac:dyDescent="0.25">
      <c r="A16" s="23" t="str">
        <f>+'Establecimientos AA'!B25</f>
        <v>CORPOCALDAS</v>
      </c>
      <c r="B16" s="23">
        <f>+'Establecimientos AA'!C25</f>
        <v>4</v>
      </c>
      <c r="C16" s="23">
        <f>+'Establecimientos AA'!D25</f>
        <v>1</v>
      </c>
      <c r="D16" s="23">
        <f>+'Establecimientos AA'!E25</f>
        <v>2</v>
      </c>
      <c r="E16" s="23">
        <f>+'Establecimientos AA'!F25</f>
        <v>2</v>
      </c>
      <c r="F16" s="23">
        <f>+'Establecimientos AA'!G25</f>
        <v>3</v>
      </c>
      <c r="G16" s="23">
        <f>+'Establecimientos AA'!H25</f>
        <v>5</v>
      </c>
      <c r="H16" s="23">
        <f>+'Establecimientos AA'!I25</f>
        <v>4</v>
      </c>
      <c r="I16" s="23">
        <f>+'Establecimientos AA'!J25</f>
        <v>2</v>
      </c>
      <c r="J16" s="23">
        <f>+'Establecimientos AA'!K25</f>
        <v>3</v>
      </c>
      <c r="N16" s="21" t="s">
        <v>34</v>
      </c>
      <c r="O16">
        <v>4</v>
      </c>
      <c r="P16">
        <v>1</v>
      </c>
      <c r="Q16">
        <v>2</v>
      </c>
      <c r="R16">
        <v>2</v>
      </c>
      <c r="S16">
        <v>3</v>
      </c>
      <c r="T16">
        <v>5</v>
      </c>
      <c r="U16">
        <v>4</v>
      </c>
      <c r="V16">
        <v>2</v>
      </c>
      <c r="W16">
        <v>3</v>
      </c>
    </row>
    <row r="17" spans="1:23" x14ac:dyDescent="0.25">
      <c r="A17" s="23" t="str">
        <f>+'Establecimientos AA'!B26</f>
        <v xml:space="preserve">CORPOCESAR </v>
      </c>
      <c r="B17" s="23">
        <f>+'Establecimientos AA'!C26</f>
        <v>2</v>
      </c>
      <c r="C17" s="23">
        <f>+'Establecimientos AA'!D26</f>
        <v>0</v>
      </c>
      <c r="D17" s="23">
        <f>+'Establecimientos AA'!E26</f>
        <v>0</v>
      </c>
      <c r="E17" s="23">
        <f>+'Establecimientos AA'!F26</f>
        <v>0</v>
      </c>
      <c r="F17" s="23">
        <f>+'Establecimientos AA'!G26</f>
        <v>0</v>
      </c>
      <c r="G17" s="23">
        <f>+'Establecimientos AA'!H26</f>
        <v>0</v>
      </c>
      <c r="H17" s="23">
        <f>+'Establecimientos AA'!I26</f>
        <v>1</v>
      </c>
      <c r="I17" s="23">
        <f>+'Establecimientos AA'!J26</f>
        <v>1</v>
      </c>
      <c r="J17" s="23">
        <f>+'Establecimientos AA'!K26</f>
        <v>0</v>
      </c>
      <c r="N17" s="21" t="s">
        <v>35</v>
      </c>
      <c r="O17">
        <v>2</v>
      </c>
      <c r="P17">
        <v>0</v>
      </c>
      <c r="Q17">
        <v>0</v>
      </c>
      <c r="R17">
        <v>0</v>
      </c>
      <c r="S17">
        <v>0</v>
      </c>
      <c r="T17">
        <v>0</v>
      </c>
      <c r="U17">
        <v>1</v>
      </c>
      <c r="V17">
        <v>1</v>
      </c>
      <c r="W17">
        <v>0</v>
      </c>
    </row>
    <row r="18" spans="1:23" x14ac:dyDescent="0.25">
      <c r="A18" s="23" t="str">
        <f>+'Establecimientos AA'!B27</f>
        <v>CORPOCHIVOR</v>
      </c>
      <c r="B18" s="23">
        <f>+'Establecimientos AA'!C27</f>
        <v>1</v>
      </c>
      <c r="C18" s="23">
        <f>+'Establecimientos AA'!D27</f>
        <v>0</v>
      </c>
      <c r="D18" s="23">
        <f>+'Establecimientos AA'!E27</f>
        <v>0</v>
      </c>
      <c r="E18" s="23">
        <f>+'Establecimientos AA'!F27</f>
        <v>0</v>
      </c>
      <c r="F18" s="23">
        <f>+'Establecimientos AA'!G27</f>
        <v>0</v>
      </c>
      <c r="G18" s="23">
        <f>+'Establecimientos AA'!H27</f>
        <v>0</v>
      </c>
      <c r="H18" s="23">
        <f>+'Establecimientos AA'!I27</f>
        <v>0</v>
      </c>
      <c r="I18" s="23">
        <f>+'Establecimientos AA'!J27</f>
        <v>0</v>
      </c>
      <c r="J18" s="23">
        <f>+'Establecimientos AA'!K27</f>
        <v>0</v>
      </c>
      <c r="N18" s="21" t="s">
        <v>36</v>
      </c>
      <c r="O18">
        <v>1</v>
      </c>
      <c r="P18">
        <v>0</v>
      </c>
      <c r="Q18">
        <v>0</v>
      </c>
      <c r="R18">
        <v>0</v>
      </c>
      <c r="S18">
        <v>0</v>
      </c>
      <c r="T18">
        <v>0</v>
      </c>
      <c r="U18">
        <v>0</v>
      </c>
      <c r="V18">
        <v>0</v>
      </c>
      <c r="W18">
        <v>0</v>
      </c>
    </row>
    <row r="19" spans="1:23" x14ac:dyDescent="0.25">
      <c r="A19" s="23" t="str">
        <f>+'Establecimientos AA'!B28</f>
        <v>CORPOGUAJIRA</v>
      </c>
      <c r="B19" s="23">
        <f>+'Establecimientos AA'!C28</f>
        <v>0</v>
      </c>
      <c r="C19" s="23">
        <f>+'Establecimientos AA'!D28</f>
        <v>0</v>
      </c>
      <c r="D19" s="23">
        <f>+'Establecimientos AA'!E28</f>
        <v>0</v>
      </c>
      <c r="E19" s="23">
        <f>+'Establecimientos AA'!F28</f>
        <v>1</v>
      </c>
      <c r="F19" s="23">
        <f>+'Establecimientos AA'!G28</f>
        <v>0</v>
      </c>
      <c r="G19" s="23">
        <f>+'Establecimientos AA'!H28</f>
        <v>0</v>
      </c>
      <c r="H19" s="23">
        <f>+'Establecimientos AA'!I28</f>
        <v>0</v>
      </c>
      <c r="I19" s="23">
        <f>+'Establecimientos AA'!J28</f>
        <v>0</v>
      </c>
      <c r="J19" s="23">
        <f>+'Establecimientos AA'!K28</f>
        <v>0</v>
      </c>
      <c r="N19" s="21" t="s">
        <v>37</v>
      </c>
      <c r="O19">
        <v>0</v>
      </c>
      <c r="P19">
        <v>0</v>
      </c>
      <c r="Q19">
        <v>0</v>
      </c>
      <c r="R19">
        <v>1</v>
      </c>
      <c r="S19">
        <v>0</v>
      </c>
      <c r="T19">
        <v>0</v>
      </c>
      <c r="U19">
        <v>0</v>
      </c>
      <c r="V19">
        <v>0</v>
      </c>
      <c r="W19">
        <v>0</v>
      </c>
    </row>
    <row r="20" spans="1:23" x14ac:dyDescent="0.25">
      <c r="A20" s="23" t="str">
        <f>+'Establecimientos AA'!B29</f>
        <v>CORPONARIÑO</v>
      </c>
      <c r="B20" s="23">
        <f>+'Establecimientos AA'!C29</f>
        <v>1</v>
      </c>
      <c r="C20" s="23">
        <f>+'Establecimientos AA'!D29</f>
        <v>1</v>
      </c>
      <c r="D20" s="23">
        <f>+'Establecimientos AA'!E29</f>
        <v>1</v>
      </c>
      <c r="E20" s="23">
        <f>+'Establecimientos AA'!F29</f>
        <v>1</v>
      </c>
      <c r="F20" s="23">
        <f>+'Establecimientos AA'!G29</f>
        <v>3</v>
      </c>
      <c r="G20" s="23">
        <f>+'Establecimientos AA'!H29</f>
        <v>1</v>
      </c>
      <c r="H20" s="23">
        <f>+'Establecimientos AA'!I29</f>
        <v>1</v>
      </c>
      <c r="I20" s="23">
        <f>+'Establecimientos AA'!J29</f>
        <v>2</v>
      </c>
      <c r="J20" s="23">
        <f>+'Establecimientos AA'!K29</f>
        <v>2</v>
      </c>
      <c r="N20" s="21" t="s">
        <v>38</v>
      </c>
      <c r="O20">
        <v>1</v>
      </c>
      <c r="P20">
        <v>1</v>
      </c>
      <c r="Q20">
        <v>1</v>
      </c>
      <c r="R20">
        <v>1</v>
      </c>
      <c r="S20">
        <v>3</v>
      </c>
      <c r="T20">
        <v>1</v>
      </c>
      <c r="U20">
        <v>1</v>
      </c>
      <c r="V20">
        <v>2</v>
      </c>
      <c r="W20">
        <v>2</v>
      </c>
    </row>
    <row r="21" spans="1:23" x14ac:dyDescent="0.25">
      <c r="A21" s="23" t="str">
        <f>+'Establecimientos AA'!B30</f>
        <v>CORPONOR</v>
      </c>
      <c r="B21" s="23">
        <f>+'Establecimientos AA'!C30</f>
        <v>1</v>
      </c>
      <c r="C21" s="23">
        <f>+'Establecimientos AA'!D30</f>
        <v>0</v>
      </c>
      <c r="D21" s="23">
        <f>+'Establecimientos AA'!E30</f>
        <v>0</v>
      </c>
      <c r="E21" s="23">
        <f>+'Establecimientos AA'!F30</f>
        <v>1</v>
      </c>
      <c r="F21" s="23">
        <f>+'Establecimientos AA'!G30</f>
        <v>0</v>
      </c>
      <c r="G21" s="23">
        <f>+'Establecimientos AA'!H30</f>
        <v>2</v>
      </c>
      <c r="H21" s="23">
        <f>+'Establecimientos AA'!I30</f>
        <v>1</v>
      </c>
      <c r="I21" s="23">
        <f>+'Establecimientos AA'!J30</f>
        <v>3</v>
      </c>
      <c r="J21" s="23">
        <f>+'Establecimientos AA'!K30</f>
        <v>1</v>
      </c>
      <c r="N21" s="21" t="s">
        <v>39</v>
      </c>
      <c r="O21">
        <v>1</v>
      </c>
      <c r="P21">
        <v>0</v>
      </c>
      <c r="Q21">
        <v>0</v>
      </c>
      <c r="R21">
        <v>1</v>
      </c>
      <c r="S21">
        <v>0</v>
      </c>
      <c r="T21">
        <v>2</v>
      </c>
      <c r="U21">
        <v>1</v>
      </c>
      <c r="V21">
        <v>3</v>
      </c>
      <c r="W21">
        <v>1</v>
      </c>
    </row>
    <row r="22" spans="1:23" x14ac:dyDescent="0.25">
      <c r="A22" s="23" t="str">
        <f>+'Establecimientos AA'!B31</f>
        <v>CORPORINOQUIA</v>
      </c>
      <c r="B22" s="23">
        <f>+'Establecimientos AA'!C31</f>
        <v>0</v>
      </c>
      <c r="C22" s="23">
        <f>+'Establecimientos AA'!D31</f>
        <v>0</v>
      </c>
      <c r="D22" s="23">
        <f>+'Establecimientos AA'!E31</f>
        <v>1</v>
      </c>
      <c r="E22" s="23">
        <f>+'Establecimientos AA'!F31</f>
        <v>1</v>
      </c>
      <c r="F22" s="23">
        <f>+'Establecimientos AA'!G31</f>
        <v>1</v>
      </c>
      <c r="G22" s="23">
        <f>+'Establecimientos AA'!H31</f>
        <v>0</v>
      </c>
      <c r="H22" s="23">
        <f>+'Establecimientos AA'!I31</f>
        <v>1</v>
      </c>
      <c r="I22" s="23">
        <f>+'Establecimientos AA'!J31</f>
        <v>0</v>
      </c>
      <c r="J22" s="23">
        <f>+'Establecimientos AA'!K31</f>
        <v>1</v>
      </c>
      <c r="N22" s="21" t="s">
        <v>40</v>
      </c>
      <c r="O22">
        <v>0</v>
      </c>
      <c r="P22">
        <v>0</v>
      </c>
      <c r="Q22">
        <v>1</v>
      </c>
      <c r="R22">
        <v>1</v>
      </c>
      <c r="S22">
        <v>1</v>
      </c>
      <c r="T22">
        <v>0</v>
      </c>
      <c r="U22">
        <v>1</v>
      </c>
      <c r="V22">
        <v>0</v>
      </c>
      <c r="W22">
        <v>1</v>
      </c>
    </row>
    <row r="23" spans="1:23" x14ac:dyDescent="0.25">
      <c r="A23" s="23" t="str">
        <f>+'Establecimientos AA'!B32</f>
        <v>CORPOURABA</v>
      </c>
      <c r="B23" s="23">
        <f>+'Establecimientos AA'!C32</f>
        <v>2</v>
      </c>
      <c r="C23" s="23">
        <f>+'Establecimientos AA'!D32</f>
        <v>1</v>
      </c>
      <c r="D23" s="23">
        <f>+'Establecimientos AA'!E32</f>
        <v>1</v>
      </c>
      <c r="E23" s="23">
        <f>+'Establecimientos AA'!F32</f>
        <v>1</v>
      </c>
      <c r="F23" s="23">
        <f>+'Establecimientos AA'!G32</f>
        <v>1</v>
      </c>
      <c r="G23" s="23">
        <f>+'Establecimientos AA'!H32</f>
        <v>1</v>
      </c>
      <c r="H23" s="23">
        <f>+'Establecimientos AA'!I32</f>
        <v>1</v>
      </c>
      <c r="I23" s="23">
        <f>+'Establecimientos AA'!J32</f>
        <v>1</v>
      </c>
      <c r="J23" s="23">
        <f>+'Establecimientos AA'!K32</f>
        <v>1</v>
      </c>
      <c r="N23" s="21" t="s">
        <v>41</v>
      </c>
      <c r="O23">
        <v>2</v>
      </c>
      <c r="P23">
        <v>1</v>
      </c>
      <c r="Q23">
        <v>1</v>
      </c>
      <c r="R23">
        <v>1</v>
      </c>
      <c r="S23">
        <v>1</v>
      </c>
      <c r="T23">
        <v>1</v>
      </c>
      <c r="U23">
        <v>1</v>
      </c>
      <c r="V23">
        <v>1</v>
      </c>
      <c r="W23">
        <v>1</v>
      </c>
    </row>
    <row r="24" spans="1:23" x14ac:dyDescent="0.25">
      <c r="A24" s="23" t="str">
        <f>+'Establecimientos AA'!B33</f>
        <v>CORTOLIMA</v>
      </c>
      <c r="B24" s="23">
        <f>+'Establecimientos AA'!C33</f>
        <v>1</v>
      </c>
      <c r="C24" s="23">
        <f>+'Establecimientos AA'!D33</f>
        <v>1</v>
      </c>
      <c r="D24" s="23">
        <f>+'Establecimientos AA'!E33</f>
        <v>3</v>
      </c>
      <c r="E24" s="23">
        <f>+'Establecimientos AA'!F33</f>
        <v>3</v>
      </c>
      <c r="F24" s="23">
        <f>+'Establecimientos AA'!G33</f>
        <v>2</v>
      </c>
      <c r="G24" s="23">
        <f>+'Establecimientos AA'!H33</f>
        <v>0</v>
      </c>
      <c r="H24" s="23">
        <f>+'Establecimientos AA'!I33</f>
        <v>0</v>
      </c>
      <c r="I24" s="23">
        <f>+'Establecimientos AA'!J33</f>
        <v>0</v>
      </c>
      <c r="J24" s="23">
        <f>+'Establecimientos AA'!K33</f>
        <v>1</v>
      </c>
      <c r="N24" s="21" t="s">
        <v>42</v>
      </c>
      <c r="O24">
        <v>1</v>
      </c>
      <c r="P24">
        <v>1</v>
      </c>
      <c r="Q24">
        <v>3</v>
      </c>
      <c r="R24">
        <v>3</v>
      </c>
      <c r="S24">
        <v>2</v>
      </c>
      <c r="T24">
        <v>0</v>
      </c>
      <c r="U24">
        <v>0</v>
      </c>
      <c r="V24">
        <v>0</v>
      </c>
      <c r="W24">
        <v>1</v>
      </c>
    </row>
    <row r="25" spans="1:23" x14ac:dyDescent="0.25">
      <c r="A25" s="23" t="str">
        <f>+'Establecimientos AA'!B34</f>
        <v>CRA</v>
      </c>
      <c r="B25" s="23">
        <f>+'Establecimientos AA'!C34</f>
        <v>0</v>
      </c>
      <c r="C25" s="23">
        <f>+'Establecimientos AA'!D34</f>
        <v>1</v>
      </c>
      <c r="D25" s="23">
        <f>+'Establecimientos AA'!E34</f>
        <v>1</v>
      </c>
      <c r="E25" s="23">
        <f>+'Establecimientos AA'!F34</f>
        <v>1</v>
      </c>
      <c r="F25" s="23">
        <f>+'Establecimientos AA'!G34</f>
        <v>2</v>
      </c>
      <c r="G25" s="23">
        <f>+'Establecimientos AA'!H34</f>
        <v>1</v>
      </c>
      <c r="H25" s="23">
        <f>+'Establecimientos AA'!I34</f>
        <v>1</v>
      </c>
      <c r="I25" s="23">
        <f>+'Establecimientos AA'!J34</f>
        <v>1</v>
      </c>
      <c r="J25" s="23">
        <f>+'Establecimientos AA'!K34</f>
        <v>2</v>
      </c>
      <c r="N25" s="21" t="s">
        <v>43</v>
      </c>
      <c r="O25">
        <v>0</v>
      </c>
      <c r="P25">
        <v>1</v>
      </c>
      <c r="Q25">
        <v>1</v>
      </c>
      <c r="R25">
        <v>1</v>
      </c>
      <c r="S25">
        <v>2</v>
      </c>
      <c r="T25">
        <v>1</v>
      </c>
      <c r="U25">
        <v>1</v>
      </c>
      <c r="V25">
        <v>1</v>
      </c>
      <c r="W25">
        <v>2</v>
      </c>
    </row>
    <row r="26" spans="1:23" x14ac:dyDescent="0.25">
      <c r="A26" s="23" t="str">
        <f>+'Establecimientos AA'!B35</f>
        <v>CRC</v>
      </c>
      <c r="B26" s="23">
        <f>+'Establecimientos AA'!C35</f>
        <v>6</v>
      </c>
      <c r="C26" s="23">
        <f>+'Establecimientos AA'!D35</f>
        <v>9</v>
      </c>
      <c r="D26" s="23">
        <f>+'Establecimientos AA'!E35</f>
        <v>12</v>
      </c>
      <c r="E26" s="23">
        <f>+'Establecimientos AA'!F35</f>
        <v>7</v>
      </c>
      <c r="F26" s="23">
        <f>+'Establecimientos AA'!G35</f>
        <v>6</v>
      </c>
      <c r="G26" s="23">
        <f>+'Establecimientos AA'!H35</f>
        <v>7</v>
      </c>
      <c r="H26" s="23">
        <f>+'Establecimientos AA'!I35</f>
        <v>7</v>
      </c>
      <c r="I26" s="23">
        <f>+'Establecimientos AA'!J35</f>
        <v>5</v>
      </c>
      <c r="J26" s="23">
        <f>+'Establecimientos AA'!K35</f>
        <v>5</v>
      </c>
      <c r="N26" s="21" t="s">
        <v>44</v>
      </c>
      <c r="O26">
        <v>6</v>
      </c>
      <c r="P26">
        <v>9</v>
      </c>
      <c r="Q26">
        <v>12</v>
      </c>
      <c r="R26">
        <v>7</v>
      </c>
      <c r="S26">
        <v>6</v>
      </c>
      <c r="T26">
        <v>7</v>
      </c>
      <c r="U26">
        <v>7</v>
      </c>
      <c r="V26">
        <v>5</v>
      </c>
      <c r="W26">
        <v>5</v>
      </c>
    </row>
    <row r="27" spans="1:23" x14ac:dyDescent="0.25">
      <c r="A27" s="23" t="str">
        <f>+'Establecimientos AA'!B36</f>
        <v>CRQ</v>
      </c>
      <c r="B27" s="23">
        <f>+'Establecimientos AA'!C36</f>
        <v>1</v>
      </c>
      <c r="C27" s="23">
        <f>+'Establecimientos AA'!D36</f>
        <v>1</v>
      </c>
      <c r="D27" s="23">
        <f>+'Establecimientos AA'!E36</f>
        <v>1</v>
      </c>
      <c r="E27" s="23">
        <f>+'Establecimientos AA'!F36</f>
        <v>0</v>
      </c>
      <c r="F27" s="23">
        <f>+'Establecimientos AA'!G36</f>
        <v>5</v>
      </c>
      <c r="G27" s="23">
        <f>+'Establecimientos AA'!H36</f>
        <v>4</v>
      </c>
      <c r="H27" s="23">
        <f>+'Establecimientos AA'!I36</f>
        <v>2</v>
      </c>
      <c r="I27" s="23">
        <f>+'Establecimientos AA'!J36</f>
        <v>6</v>
      </c>
      <c r="J27" s="23">
        <f>+'Establecimientos AA'!K36</f>
        <v>4</v>
      </c>
      <c r="N27" s="21" t="s">
        <v>45</v>
      </c>
      <c r="O27">
        <v>1</v>
      </c>
      <c r="P27">
        <v>1</v>
      </c>
      <c r="Q27">
        <v>1</v>
      </c>
      <c r="R27">
        <v>0</v>
      </c>
      <c r="S27">
        <v>5</v>
      </c>
      <c r="T27">
        <v>4</v>
      </c>
      <c r="U27">
        <v>2</v>
      </c>
      <c r="V27">
        <v>6</v>
      </c>
      <c r="W27">
        <v>4</v>
      </c>
    </row>
    <row r="28" spans="1:23" x14ac:dyDescent="0.25">
      <c r="A28" s="23" t="str">
        <f>+'Establecimientos AA'!B37</f>
        <v>CVC</v>
      </c>
      <c r="B28" s="23">
        <f>+'Establecimientos AA'!C37</f>
        <v>16</v>
      </c>
      <c r="C28" s="23">
        <f>+'Establecimientos AA'!D37</f>
        <v>10</v>
      </c>
      <c r="D28" s="23">
        <f>+'Establecimientos AA'!E37</f>
        <v>11</v>
      </c>
      <c r="E28" s="23">
        <f>+'Establecimientos AA'!F37</f>
        <v>13</v>
      </c>
      <c r="F28" s="23">
        <f>+'Establecimientos AA'!G37</f>
        <v>20</v>
      </c>
      <c r="G28" s="23">
        <f>+'Establecimientos AA'!H37</f>
        <v>20</v>
      </c>
      <c r="H28" s="23">
        <f>+'Establecimientos AA'!I37</f>
        <v>23</v>
      </c>
      <c r="I28" s="23">
        <f>+'Establecimientos AA'!J37</f>
        <v>16</v>
      </c>
      <c r="J28" s="23">
        <f>+'Establecimientos AA'!K37</f>
        <v>20</v>
      </c>
      <c r="N28" s="21" t="s">
        <v>46</v>
      </c>
      <c r="O28">
        <v>16</v>
      </c>
      <c r="P28">
        <v>10</v>
      </c>
      <c r="Q28">
        <v>11</v>
      </c>
      <c r="R28">
        <v>13</v>
      </c>
      <c r="S28">
        <v>20</v>
      </c>
      <c r="T28">
        <v>20</v>
      </c>
      <c r="U28">
        <v>23</v>
      </c>
      <c r="V28">
        <v>16</v>
      </c>
      <c r="W28">
        <v>20</v>
      </c>
    </row>
    <row r="29" spans="1:23" x14ac:dyDescent="0.25">
      <c r="A29" s="23" t="str">
        <f>+'Establecimientos AA'!B38</f>
        <v>CVS</v>
      </c>
      <c r="B29" s="23">
        <f>+'Establecimientos AA'!C38</f>
        <v>2</v>
      </c>
      <c r="C29" s="23">
        <f>+'Establecimientos AA'!D38</f>
        <v>2</v>
      </c>
      <c r="D29" s="23">
        <f>+'Establecimientos AA'!E38</f>
        <v>1</v>
      </c>
      <c r="E29" s="23">
        <f>+'Establecimientos AA'!F38</f>
        <v>1</v>
      </c>
      <c r="F29" s="23">
        <f>+'Establecimientos AA'!G38</f>
        <v>2</v>
      </c>
      <c r="G29" s="23">
        <f>+'Establecimientos AA'!H38</f>
        <v>2</v>
      </c>
      <c r="H29" s="23">
        <f>+'Establecimientos AA'!I38</f>
        <v>2</v>
      </c>
      <c r="I29" s="23">
        <f>+'Establecimientos AA'!J38</f>
        <v>1</v>
      </c>
      <c r="J29" s="23">
        <f>+'Establecimientos AA'!K38</f>
        <v>1</v>
      </c>
      <c r="N29" s="21" t="s">
        <v>47</v>
      </c>
      <c r="O29">
        <v>2</v>
      </c>
      <c r="P29">
        <v>2</v>
      </c>
      <c r="Q29">
        <v>1</v>
      </c>
      <c r="R29">
        <v>1</v>
      </c>
      <c r="S29">
        <v>2</v>
      </c>
      <c r="T29">
        <v>2</v>
      </c>
      <c r="U29">
        <v>2</v>
      </c>
      <c r="V29">
        <v>1</v>
      </c>
      <c r="W29">
        <v>1</v>
      </c>
    </row>
    <row r="30" spans="1:23" x14ac:dyDescent="0.25">
      <c r="A30" s="23" t="str">
        <f>+'Establecimientos AA'!B39</f>
        <v>DADSA</v>
      </c>
      <c r="B30" s="23">
        <f>+'Establecimientos AA'!C39</f>
        <v>1</v>
      </c>
      <c r="C30" s="23">
        <f>+'Establecimientos AA'!D39</f>
        <v>1</v>
      </c>
      <c r="D30" s="23">
        <f>+'Establecimientos AA'!E39</f>
        <v>3</v>
      </c>
      <c r="E30" s="23">
        <f>+'Establecimientos AA'!F39</f>
        <v>1</v>
      </c>
      <c r="F30" s="23">
        <f>+'Establecimientos AA'!G39</f>
        <v>1</v>
      </c>
      <c r="G30" s="23">
        <f>+'Establecimientos AA'!H39</f>
        <v>1</v>
      </c>
      <c r="H30" s="23">
        <f>+'Establecimientos AA'!I39</f>
        <v>1</v>
      </c>
      <c r="I30" s="23">
        <f>+'Establecimientos AA'!J39</f>
        <v>0</v>
      </c>
      <c r="J30" s="23">
        <f>+'Establecimientos AA'!K39</f>
        <v>1</v>
      </c>
      <c r="N30" s="21" t="s">
        <v>48</v>
      </c>
      <c r="O30">
        <v>1</v>
      </c>
      <c r="P30">
        <v>1</v>
      </c>
      <c r="Q30">
        <v>3</v>
      </c>
      <c r="R30">
        <v>1</v>
      </c>
      <c r="S30">
        <v>1</v>
      </c>
      <c r="T30">
        <v>1</v>
      </c>
      <c r="U30">
        <v>1</v>
      </c>
      <c r="V30">
        <v>0</v>
      </c>
      <c r="W30">
        <v>1</v>
      </c>
    </row>
    <row r="31" spans="1:23" x14ac:dyDescent="0.25">
      <c r="A31" s="23" t="str">
        <f>+'Establecimientos AA'!B40</f>
        <v>DAGMA</v>
      </c>
      <c r="B31" s="23">
        <f>+'Establecimientos AA'!C40</f>
        <v>1</v>
      </c>
      <c r="C31" s="23">
        <f>+'Establecimientos AA'!D40</f>
        <v>1</v>
      </c>
      <c r="D31" s="23">
        <f>+'Establecimientos AA'!E40</f>
        <v>2</v>
      </c>
      <c r="E31" s="23">
        <f>+'Establecimientos AA'!F40</f>
        <v>2</v>
      </c>
      <c r="F31" s="23">
        <f>+'Establecimientos AA'!G40</f>
        <v>10</v>
      </c>
      <c r="G31" s="23">
        <f>+'Establecimientos AA'!H40</f>
        <v>5</v>
      </c>
      <c r="H31" s="23">
        <f>+'Establecimientos AA'!I40</f>
        <v>7</v>
      </c>
      <c r="I31" s="23">
        <f>+'Establecimientos AA'!J40</f>
        <v>7</v>
      </c>
      <c r="J31" s="23">
        <f>+'Establecimientos AA'!K40</f>
        <v>9</v>
      </c>
      <c r="N31" s="21" t="s">
        <v>49</v>
      </c>
      <c r="O31">
        <v>1</v>
      </c>
      <c r="P31">
        <v>1</v>
      </c>
      <c r="Q31">
        <v>2</v>
      </c>
      <c r="R31">
        <v>2</v>
      </c>
      <c r="S31">
        <v>10</v>
      </c>
      <c r="T31">
        <v>5</v>
      </c>
      <c r="U31">
        <v>7</v>
      </c>
      <c r="V31">
        <v>7</v>
      </c>
      <c r="W31">
        <v>9</v>
      </c>
    </row>
    <row r="32" spans="1:23" x14ac:dyDescent="0.25">
      <c r="A32" s="23" t="str">
        <f>+'Establecimientos AA'!B41</f>
        <v>EPA CARTAGENA</v>
      </c>
      <c r="B32" s="23">
        <f>+'Establecimientos AA'!C41</f>
        <v>2</v>
      </c>
      <c r="C32" s="23">
        <f>+'Establecimientos AA'!D41</f>
        <v>6</v>
      </c>
      <c r="D32" s="23">
        <f>+'Establecimientos AA'!E41</f>
        <v>4</v>
      </c>
      <c r="E32" s="23">
        <f>+'Establecimientos AA'!F41</f>
        <v>4</v>
      </c>
      <c r="F32" s="23">
        <f>+'Establecimientos AA'!G41</f>
        <v>4</v>
      </c>
      <c r="G32" s="23">
        <f>+'Establecimientos AA'!H41</f>
        <v>6</v>
      </c>
      <c r="H32" s="23">
        <f>+'Establecimientos AA'!I41</f>
        <v>4</v>
      </c>
      <c r="I32" s="23">
        <f>+'Establecimientos AA'!J41</f>
        <v>4</v>
      </c>
      <c r="J32" s="23">
        <f>+'Establecimientos AA'!K41</f>
        <v>5</v>
      </c>
      <c r="N32" s="21" t="s">
        <v>51</v>
      </c>
      <c r="O32">
        <v>5</v>
      </c>
      <c r="P32">
        <v>1</v>
      </c>
      <c r="Q32">
        <v>1</v>
      </c>
      <c r="R32">
        <v>1</v>
      </c>
      <c r="S32">
        <v>3</v>
      </c>
      <c r="T32">
        <v>1</v>
      </c>
      <c r="U32">
        <v>2</v>
      </c>
      <c r="V32">
        <v>1</v>
      </c>
      <c r="W32">
        <v>2</v>
      </c>
    </row>
    <row r="33" spans="1:23" x14ac:dyDescent="0.25">
      <c r="A33" s="23" t="str">
        <f>+'Establecimientos AA'!B42</f>
        <v>EPA BARRANQUILLA</v>
      </c>
      <c r="B33" s="23">
        <f>+'Establecimientos AA'!C42</f>
        <v>5</v>
      </c>
      <c r="C33" s="23">
        <f>+'Establecimientos AA'!D42</f>
        <v>1</v>
      </c>
      <c r="D33" s="23">
        <f>+'Establecimientos AA'!E42</f>
        <v>1</v>
      </c>
      <c r="E33" s="23">
        <f>+'Establecimientos AA'!F42</f>
        <v>1</v>
      </c>
      <c r="F33" s="23">
        <f>+'Establecimientos AA'!G42</f>
        <v>3</v>
      </c>
      <c r="G33" s="23">
        <f>+'Establecimientos AA'!H42</f>
        <v>1</v>
      </c>
      <c r="H33" s="23">
        <f>+'Establecimientos AA'!I42</f>
        <v>2</v>
      </c>
      <c r="I33" s="23">
        <f>+'Establecimientos AA'!J42</f>
        <v>1</v>
      </c>
      <c r="J33" s="23">
        <f>+'Establecimientos AA'!K42</f>
        <v>2</v>
      </c>
      <c r="N33" s="21" t="s">
        <v>50</v>
      </c>
      <c r="O33">
        <v>2</v>
      </c>
      <c r="P33">
        <v>6</v>
      </c>
      <c r="Q33">
        <v>4</v>
      </c>
      <c r="R33">
        <v>4</v>
      </c>
      <c r="S33">
        <v>4</v>
      </c>
      <c r="T33">
        <v>6</v>
      </c>
      <c r="U33">
        <v>4</v>
      </c>
      <c r="V33">
        <v>4</v>
      </c>
      <c r="W33">
        <v>5</v>
      </c>
    </row>
    <row r="34" spans="1:23" x14ac:dyDescent="0.25">
      <c r="A34" s="23" t="str">
        <f>+'Establecimientos AA'!B43</f>
        <v>SDA</v>
      </c>
      <c r="B34" s="23">
        <f>+'Establecimientos AA'!C43</f>
        <v>26</v>
      </c>
      <c r="C34" s="23">
        <f>+'Establecimientos AA'!D43</f>
        <v>23</v>
      </c>
      <c r="D34" s="23">
        <f>+'Establecimientos AA'!E43</f>
        <v>26</v>
      </c>
      <c r="E34" s="23">
        <f>+'Establecimientos AA'!F43</f>
        <v>25</v>
      </c>
      <c r="F34" s="23">
        <f>+'Establecimientos AA'!G43</f>
        <v>18</v>
      </c>
      <c r="G34" s="23">
        <f>+'Establecimientos AA'!H43</f>
        <v>19</v>
      </c>
      <c r="H34" s="23">
        <f>+'Establecimientos AA'!I43</f>
        <v>18</v>
      </c>
      <c r="I34" s="23">
        <f>+'Establecimientos AA'!J43</f>
        <v>12</v>
      </c>
      <c r="J34" s="23">
        <f>+'Establecimientos AA'!K43</f>
        <v>16</v>
      </c>
      <c r="N34" s="21" t="s">
        <v>52</v>
      </c>
      <c r="O34">
        <v>26</v>
      </c>
      <c r="P34">
        <v>23</v>
      </c>
      <c r="Q34">
        <v>26</v>
      </c>
      <c r="R34">
        <v>25</v>
      </c>
      <c r="S34">
        <v>18</v>
      </c>
      <c r="T34">
        <v>19</v>
      </c>
      <c r="U34">
        <v>18</v>
      </c>
      <c r="V34">
        <v>12</v>
      </c>
      <c r="W34">
        <v>16</v>
      </c>
    </row>
    <row r="35" spans="1:23" x14ac:dyDescent="0.25">
      <c r="A35" s="23"/>
      <c r="B35" s="23"/>
      <c r="C35" s="23"/>
      <c r="D35" s="23"/>
      <c r="E35" s="23"/>
      <c r="F35" s="23"/>
      <c r="G35" s="23"/>
      <c r="H35" s="23"/>
      <c r="I35" s="23"/>
      <c r="J35" s="23"/>
      <c r="N35" s="21" t="s">
        <v>150</v>
      </c>
      <c r="O35">
        <v>129</v>
      </c>
      <c r="P35">
        <v>121</v>
      </c>
      <c r="Q35">
        <v>125</v>
      </c>
      <c r="R35">
        <v>114</v>
      </c>
      <c r="S35">
        <v>132</v>
      </c>
      <c r="T35">
        <v>128</v>
      </c>
      <c r="U35">
        <v>136</v>
      </c>
      <c r="V35">
        <v>123</v>
      </c>
      <c r="W35">
        <v>131</v>
      </c>
    </row>
  </sheetData>
  <pageMargins left="0.7" right="0.7" top="0.75" bottom="0.75" header="0.3" footer="0.3"/>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3:K109"/>
  <sheetViews>
    <sheetView showGridLines="0" zoomScale="90" zoomScaleNormal="90" workbookViewId="0">
      <selection activeCell="B8" sqref="B8"/>
    </sheetView>
  </sheetViews>
  <sheetFormatPr baseColWidth="10" defaultRowHeight="15" x14ac:dyDescent="0.25"/>
  <cols>
    <col min="2" max="2" width="58.140625" customWidth="1"/>
    <col min="3" max="4" width="11.42578125" customWidth="1"/>
  </cols>
  <sheetData>
    <row r="3" spans="2:11" ht="48.75" customHeight="1" x14ac:dyDescent="0.25"/>
    <row r="7" spans="2:11" ht="37.5" customHeight="1" x14ac:dyDescent="0.25">
      <c r="B7" s="55" t="s">
        <v>183</v>
      </c>
      <c r="C7" s="55"/>
      <c r="D7" s="55"/>
      <c r="E7" s="55"/>
      <c r="F7" s="55"/>
      <c r="G7" s="55"/>
      <c r="H7" s="55"/>
      <c r="I7" s="55"/>
      <c r="J7" s="55"/>
      <c r="K7" s="55"/>
    </row>
    <row r="9" spans="2:11" ht="22.5" customHeight="1" x14ac:dyDescent="0.25">
      <c r="B9" s="57" t="s">
        <v>177</v>
      </c>
      <c r="C9" s="36">
        <v>2014</v>
      </c>
      <c r="D9" s="36">
        <v>2015</v>
      </c>
      <c r="E9" s="36">
        <v>2016</v>
      </c>
      <c r="F9" s="36">
        <v>2017</v>
      </c>
      <c r="G9" s="36">
        <v>2018</v>
      </c>
      <c r="H9" s="36">
        <v>2019</v>
      </c>
      <c r="I9" s="36">
        <v>2020</v>
      </c>
      <c r="J9" s="36">
        <v>2021</v>
      </c>
      <c r="K9" s="36">
        <v>2022</v>
      </c>
    </row>
    <row r="10" spans="2:11" ht="22.5" customHeight="1" x14ac:dyDescent="0.25">
      <c r="B10" s="58"/>
      <c r="C10" s="59" t="s">
        <v>146</v>
      </c>
      <c r="D10" s="59"/>
      <c r="E10" s="59"/>
      <c r="F10" s="59"/>
      <c r="G10" s="59"/>
      <c r="H10" s="59"/>
      <c r="I10" s="59"/>
      <c r="J10" s="59"/>
      <c r="K10" s="59"/>
    </row>
    <row r="11" spans="2:11" x14ac:dyDescent="0.25">
      <c r="B11" s="29" t="s">
        <v>65</v>
      </c>
      <c r="C11" s="27">
        <v>5</v>
      </c>
      <c r="D11" s="27">
        <v>8</v>
      </c>
      <c r="E11" s="27">
        <v>8</v>
      </c>
      <c r="F11" s="27">
        <v>11</v>
      </c>
      <c r="G11" s="27">
        <v>11</v>
      </c>
      <c r="H11" s="27">
        <v>12</v>
      </c>
      <c r="I11" s="27">
        <v>11</v>
      </c>
      <c r="J11" s="27">
        <v>12</v>
      </c>
      <c r="K11" s="27">
        <v>7</v>
      </c>
    </row>
    <row r="12" spans="2:11" ht="26.25" x14ac:dyDescent="0.25">
      <c r="B12" s="29" t="s">
        <v>66</v>
      </c>
      <c r="C12" s="28">
        <v>0</v>
      </c>
      <c r="D12" s="28">
        <v>0</v>
      </c>
      <c r="E12" s="28">
        <v>0</v>
      </c>
      <c r="F12" s="28">
        <v>1</v>
      </c>
      <c r="G12" s="28">
        <v>0</v>
      </c>
      <c r="H12" s="28">
        <v>0</v>
      </c>
      <c r="I12" s="28">
        <v>1</v>
      </c>
      <c r="J12" s="28">
        <v>2</v>
      </c>
      <c r="K12" s="27">
        <v>0</v>
      </c>
    </row>
    <row r="13" spans="2:11" ht="26.25" x14ac:dyDescent="0.25">
      <c r="B13" s="29" t="s">
        <v>67</v>
      </c>
      <c r="C13" s="28">
        <v>2</v>
      </c>
      <c r="D13" s="28">
        <v>1</v>
      </c>
      <c r="E13" s="28">
        <v>2</v>
      </c>
      <c r="F13" s="28">
        <v>1</v>
      </c>
      <c r="G13" s="28">
        <v>1</v>
      </c>
      <c r="H13" s="28">
        <v>2</v>
      </c>
      <c r="I13" s="28">
        <v>0</v>
      </c>
      <c r="J13" s="28">
        <v>1</v>
      </c>
      <c r="K13" s="27">
        <v>1</v>
      </c>
    </row>
    <row r="14" spans="2:11" x14ac:dyDescent="0.25">
      <c r="B14" s="29" t="s">
        <v>68</v>
      </c>
      <c r="C14" s="28">
        <v>3</v>
      </c>
      <c r="D14" s="28">
        <v>1</v>
      </c>
      <c r="E14" s="28">
        <v>1</v>
      </c>
      <c r="F14" s="28">
        <v>1</v>
      </c>
      <c r="G14" s="28">
        <v>0</v>
      </c>
      <c r="H14" s="28">
        <v>1</v>
      </c>
      <c r="I14" s="28">
        <v>0</v>
      </c>
      <c r="J14" s="28">
        <v>5</v>
      </c>
      <c r="K14" s="27">
        <v>1</v>
      </c>
    </row>
    <row r="15" spans="2:11" x14ac:dyDescent="0.25">
      <c r="B15" s="29" t="s">
        <v>166</v>
      </c>
      <c r="C15" s="28">
        <v>0</v>
      </c>
      <c r="D15" s="28">
        <v>0</v>
      </c>
      <c r="E15" s="28">
        <v>0</v>
      </c>
      <c r="F15" s="28">
        <v>0</v>
      </c>
      <c r="G15" s="28">
        <v>0</v>
      </c>
      <c r="H15" s="28">
        <v>0</v>
      </c>
      <c r="I15" s="28">
        <v>0</v>
      </c>
      <c r="J15" s="28">
        <v>0</v>
      </c>
      <c r="K15" s="27">
        <v>1</v>
      </c>
    </row>
    <row r="16" spans="2:11" x14ac:dyDescent="0.25">
      <c r="B16" s="29" t="s">
        <v>167</v>
      </c>
      <c r="C16" s="28">
        <v>0</v>
      </c>
      <c r="D16" s="28">
        <v>0</v>
      </c>
      <c r="E16" s="28">
        <v>0</v>
      </c>
      <c r="F16" s="28">
        <v>0</v>
      </c>
      <c r="G16" s="28">
        <v>0</v>
      </c>
      <c r="H16" s="28">
        <v>0</v>
      </c>
      <c r="I16" s="28">
        <v>0</v>
      </c>
      <c r="J16" s="28">
        <v>0</v>
      </c>
      <c r="K16" s="27">
        <v>1</v>
      </c>
    </row>
    <row r="17" spans="2:11" x14ac:dyDescent="0.25">
      <c r="B17" s="29" t="s">
        <v>69</v>
      </c>
      <c r="C17" s="28">
        <v>9</v>
      </c>
      <c r="D17" s="28">
        <v>9</v>
      </c>
      <c r="E17" s="28">
        <v>9</v>
      </c>
      <c r="F17" s="28">
        <v>7</v>
      </c>
      <c r="G17" s="28">
        <v>9</v>
      </c>
      <c r="H17" s="28">
        <v>5</v>
      </c>
      <c r="I17" s="28">
        <v>10</v>
      </c>
      <c r="J17" s="28">
        <v>7</v>
      </c>
      <c r="K17" s="27">
        <v>8</v>
      </c>
    </row>
    <row r="18" spans="2:11" x14ac:dyDescent="0.25">
      <c r="B18" s="29" t="s">
        <v>70</v>
      </c>
      <c r="C18" s="28">
        <v>3</v>
      </c>
      <c r="D18" s="28">
        <v>2</v>
      </c>
      <c r="E18" s="28">
        <v>8</v>
      </c>
      <c r="F18" s="28">
        <v>5</v>
      </c>
      <c r="G18" s="28">
        <v>7</v>
      </c>
      <c r="H18" s="28">
        <v>2</v>
      </c>
      <c r="I18" s="28">
        <v>3</v>
      </c>
      <c r="J18" s="28">
        <v>2</v>
      </c>
      <c r="K18" s="27">
        <v>3</v>
      </c>
    </row>
    <row r="19" spans="2:11" x14ac:dyDescent="0.25">
      <c r="B19" s="29" t="s">
        <v>71</v>
      </c>
      <c r="C19" s="28">
        <v>0</v>
      </c>
      <c r="D19" s="28">
        <v>0</v>
      </c>
      <c r="E19" s="28">
        <v>0</v>
      </c>
      <c r="F19" s="28">
        <v>1</v>
      </c>
      <c r="G19" s="28">
        <v>0</v>
      </c>
      <c r="H19" s="28">
        <v>1</v>
      </c>
      <c r="I19" s="28">
        <v>1</v>
      </c>
      <c r="J19" s="28">
        <v>0</v>
      </c>
      <c r="K19" s="27">
        <v>0</v>
      </c>
    </row>
    <row r="20" spans="2:11" x14ac:dyDescent="0.25">
      <c r="B20" s="29" t="s">
        <v>72</v>
      </c>
      <c r="C20" s="28">
        <v>1</v>
      </c>
      <c r="D20" s="28">
        <v>1</v>
      </c>
      <c r="E20" s="28">
        <v>1</v>
      </c>
      <c r="F20" s="28">
        <v>0</v>
      </c>
      <c r="G20" s="28">
        <v>0</v>
      </c>
      <c r="H20" s="28">
        <v>0</v>
      </c>
      <c r="I20" s="28">
        <v>1</v>
      </c>
      <c r="J20" s="28">
        <v>0</v>
      </c>
      <c r="K20" s="27">
        <v>0</v>
      </c>
    </row>
    <row r="21" spans="2:11" x14ac:dyDescent="0.25">
      <c r="B21" s="29" t="s">
        <v>169</v>
      </c>
      <c r="C21" s="28">
        <v>0</v>
      </c>
      <c r="D21" s="28">
        <v>0</v>
      </c>
      <c r="E21" s="28">
        <v>0</v>
      </c>
      <c r="F21" s="28">
        <v>0</v>
      </c>
      <c r="G21" s="28">
        <v>0</v>
      </c>
      <c r="H21" s="28">
        <v>0</v>
      </c>
      <c r="I21" s="28">
        <v>0</v>
      </c>
      <c r="J21" s="28">
        <v>0</v>
      </c>
      <c r="K21" s="27">
        <v>1</v>
      </c>
    </row>
    <row r="22" spans="2:11" x14ac:dyDescent="0.25">
      <c r="B22" s="29" t="s">
        <v>73</v>
      </c>
      <c r="C22" s="28">
        <v>4</v>
      </c>
      <c r="D22" s="28">
        <v>1</v>
      </c>
      <c r="E22" s="28">
        <v>1</v>
      </c>
      <c r="F22" s="28">
        <v>1</v>
      </c>
      <c r="G22" s="28">
        <v>1</v>
      </c>
      <c r="H22" s="28">
        <v>2</v>
      </c>
      <c r="I22" s="28">
        <v>1</v>
      </c>
      <c r="J22" s="28">
        <v>2</v>
      </c>
      <c r="K22" s="27">
        <v>1</v>
      </c>
    </row>
    <row r="23" spans="2:11" x14ac:dyDescent="0.25">
      <c r="B23" s="29" t="s">
        <v>74</v>
      </c>
      <c r="C23" s="28">
        <v>1</v>
      </c>
      <c r="D23" s="28">
        <v>0</v>
      </c>
      <c r="E23" s="28">
        <v>0</v>
      </c>
      <c r="F23" s="28">
        <v>1</v>
      </c>
      <c r="G23" s="28">
        <v>1</v>
      </c>
      <c r="H23" s="28">
        <v>1</v>
      </c>
      <c r="I23" s="28">
        <v>1</v>
      </c>
      <c r="J23" s="28">
        <v>0</v>
      </c>
      <c r="K23" s="27">
        <v>0</v>
      </c>
    </row>
    <row r="24" spans="2:11" x14ac:dyDescent="0.25">
      <c r="B24" s="29" t="s">
        <v>75</v>
      </c>
      <c r="C24" s="28">
        <v>1</v>
      </c>
      <c r="D24" s="28">
        <v>1</v>
      </c>
      <c r="E24" s="28">
        <v>2</v>
      </c>
      <c r="F24" s="28">
        <v>1</v>
      </c>
      <c r="G24" s="28">
        <v>0</v>
      </c>
      <c r="H24" s="28">
        <v>1</v>
      </c>
      <c r="I24" s="28">
        <v>2</v>
      </c>
      <c r="J24" s="28">
        <v>4</v>
      </c>
      <c r="K24" s="27">
        <v>3</v>
      </c>
    </row>
    <row r="25" spans="2:11" x14ac:dyDescent="0.25">
      <c r="B25" s="29" t="s">
        <v>76</v>
      </c>
      <c r="C25" s="28">
        <v>2</v>
      </c>
      <c r="D25" s="28">
        <v>2</v>
      </c>
      <c r="E25" s="28">
        <v>1</v>
      </c>
      <c r="F25" s="28">
        <v>1</v>
      </c>
      <c r="G25" s="28">
        <v>2</v>
      </c>
      <c r="H25" s="28">
        <v>3</v>
      </c>
      <c r="I25" s="28">
        <v>3</v>
      </c>
      <c r="J25" s="28">
        <v>3</v>
      </c>
      <c r="K25" s="27">
        <v>3</v>
      </c>
    </row>
    <row r="26" spans="2:11" x14ac:dyDescent="0.25">
      <c r="B26" s="29" t="s">
        <v>77</v>
      </c>
      <c r="C26" s="28">
        <v>1</v>
      </c>
      <c r="D26" s="28">
        <v>0</v>
      </c>
      <c r="E26" s="28">
        <v>0</v>
      </c>
      <c r="F26" s="28">
        <v>0</v>
      </c>
      <c r="G26" s="28">
        <v>0</v>
      </c>
      <c r="H26" s="28">
        <v>0</v>
      </c>
      <c r="I26" s="28">
        <v>0</v>
      </c>
      <c r="J26" s="28">
        <v>0</v>
      </c>
      <c r="K26" s="27">
        <v>0</v>
      </c>
    </row>
    <row r="27" spans="2:11" x14ac:dyDescent="0.25">
      <c r="B27" s="29" t="s">
        <v>78</v>
      </c>
      <c r="C27" s="28">
        <v>2</v>
      </c>
      <c r="D27" s="28">
        <v>2</v>
      </c>
      <c r="E27" s="28">
        <v>2</v>
      </c>
      <c r="F27" s="28">
        <v>3</v>
      </c>
      <c r="G27" s="28">
        <v>3</v>
      </c>
      <c r="H27" s="28">
        <v>5</v>
      </c>
      <c r="I27" s="28">
        <v>5</v>
      </c>
      <c r="J27" s="28">
        <v>4</v>
      </c>
      <c r="K27" s="27">
        <v>3</v>
      </c>
    </row>
    <row r="28" spans="2:11" x14ac:dyDescent="0.25">
      <c r="B28" s="29" t="s">
        <v>79</v>
      </c>
      <c r="C28" s="28">
        <v>10</v>
      </c>
      <c r="D28" s="28">
        <v>9</v>
      </c>
      <c r="E28" s="28">
        <v>9</v>
      </c>
      <c r="F28" s="28">
        <v>9</v>
      </c>
      <c r="G28" s="28">
        <v>9</v>
      </c>
      <c r="H28" s="28">
        <v>10</v>
      </c>
      <c r="I28" s="28">
        <v>17</v>
      </c>
      <c r="J28" s="28">
        <v>10</v>
      </c>
      <c r="K28" s="27">
        <v>15</v>
      </c>
    </row>
    <row r="29" spans="2:11" x14ac:dyDescent="0.25">
      <c r="B29" s="29" t="s">
        <v>80</v>
      </c>
      <c r="C29" s="28">
        <v>0</v>
      </c>
      <c r="D29" s="28">
        <v>0</v>
      </c>
      <c r="E29" s="28">
        <v>0</v>
      </c>
      <c r="F29" s="28">
        <v>0</v>
      </c>
      <c r="G29" s="28">
        <v>1</v>
      </c>
      <c r="H29" s="28">
        <v>0</v>
      </c>
      <c r="I29" s="28">
        <v>0</v>
      </c>
      <c r="J29" s="28">
        <v>0</v>
      </c>
      <c r="K29" s="27">
        <v>0</v>
      </c>
    </row>
    <row r="30" spans="2:11" x14ac:dyDescent="0.25">
      <c r="B30" s="29" t="s">
        <v>81</v>
      </c>
      <c r="C30" s="28">
        <v>1</v>
      </c>
      <c r="D30" s="28">
        <v>0</v>
      </c>
      <c r="E30" s="28">
        <v>1</v>
      </c>
      <c r="F30" s="28">
        <v>1</v>
      </c>
      <c r="G30" s="28">
        <v>0</v>
      </c>
      <c r="H30" s="28">
        <v>0</v>
      </c>
      <c r="I30" s="28">
        <v>0</v>
      </c>
      <c r="J30" s="28">
        <v>0</v>
      </c>
      <c r="K30" s="27">
        <v>0</v>
      </c>
    </row>
    <row r="31" spans="2:11" ht="26.25" x14ac:dyDescent="0.25">
      <c r="B31" s="29" t="s">
        <v>82</v>
      </c>
      <c r="C31" s="28">
        <v>2</v>
      </c>
      <c r="D31" s="28">
        <v>2</v>
      </c>
      <c r="E31" s="28">
        <v>3</v>
      </c>
      <c r="F31" s="28">
        <v>0</v>
      </c>
      <c r="G31" s="28">
        <v>0</v>
      </c>
      <c r="H31" s="28">
        <v>0</v>
      </c>
      <c r="I31" s="28">
        <v>0</v>
      </c>
      <c r="J31" s="28">
        <v>0</v>
      </c>
      <c r="K31" s="27">
        <v>0</v>
      </c>
    </row>
    <row r="32" spans="2:11" ht="26.25" x14ac:dyDescent="0.25">
      <c r="B32" s="29" t="s">
        <v>83</v>
      </c>
      <c r="C32" s="28">
        <v>3</v>
      </c>
      <c r="D32" s="28">
        <v>1</v>
      </c>
      <c r="E32" s="28">
        <v>1</v>
      </c>
      <c r="F32" s="28">
        <v>2</v>
      </c>
      <c r="G32" s="28">
        <v>2</v>
      </c>
      <c r="H32" s="28">
        <v>2</v>
      </c>
      <c r="I32" s="28">
        <v>1</v>
      </c>
      <c r="J32" s="28">
        <v>1</v>
      </c>
      <c r="K32" s="27">
        <v>1</v>
      </c>
    </row>
    <row r="33" spans="2:11" x14ac:dyDescent="0.25">
      <c r="B33" s="29" t="s">
        <v>148</v>
      </c>
      <c r="C33" s="28">
        <v>0</v>
      </c>
      <c r="D33" s="28">
        <v>0</v>
      </c>
      <c r="E33" s="28">
        <v>0</v>
      </c>
      <c r="F33" s="28">
        <v>0</v>
      </c>
      <c r="G33" s="28">
        <v>0</v>
      </c>
      <c r="H33" s="28">
        <v>0</v>
      </c>
      <c r="I33" s="28">
        <v>0</v>
      </c>
      <c r="J33" s="28">
        <v>1</v>
      </c>
      <c r="K33" s="27">
        <v>0</v>
      </c>
    </row>
    <row r="34" spans="2:11" x14ac:dyDescent="0.25">
      <c r="B34" s="29" t="s">
        <v>84</v>
      </c>
      <c r="C34" s="28">
        <v>1</v>
      </c>
      <c r="D34" s="28">
        <v>2</v>
      </c>
      <c r="E34" s="28">
        <v>1</v>
      </c>
      <c r="F34" s="28">
        <v>1</v>
      </c>
      <c r="G34" s="28">
        <v>1</v>
      </c>
      <c r="H34" s="28">
        <v>2</v>
      </c>
      <c r="I34" s="28">
        <v>1</v>
      </c>
      <c r="J34" s="28">
        <v>1</v>
      </c>
      <c r="K34" s="27">
        <v>1</v>
      </c>
    </row>
    <row r="35" spans="2:11" x14ac:dyDescent="0.25">
      <c r="B35" s="29" t="s">
        <v>85</v>
      </c>
      <c r="C35" s="28">
        <v>0</v>
      </c>
      <c r="D35" s="28">
        <v>3</v>
      </c>
      <c r="E35" s="28">
        <v>0</v>
      </c>
      <c r="F35" s="28">
        <v>2</v>
      </c>
      <c r="G35" s="28">
        <v>0</v>
      </c>
      <c r="H35" s="28">
        <v>1</v>
      </c>
      <c r="I35" s="28">
        <v>1</v>
      </c>
      <c r="J35" s="28">
        <v>2</v>
      </c>
      <c r="K35" s="27">
        <v>2</v>
      </c>
    </row>
    <row r="36" spans="2:11" x14ac:dyDescent="0.25">
      <c r="B36" s="29" t="s">
        <v>86</v>
      </c>
      <c r="C36" s="28">
        <v>1</v>
      </c>
      <c r="D36" s="28">
        <v>1</v>
      </c>
      <c r="E36" s="28">
        <v>1</v>
      </c>
      <c r="F36" s="28">
        <v>0</v>
      </c>
      <c r="G36" s="28">
        <v>0</v>
      </c>
      <c r="H36" s="28">
        <v>0</v>
      </c>
      <c r="I36" s="28">
        <v>0</v>
      </c>
      <c r="J36" s="28">
        <v>0</v>
      </c>
      <c r="K36" s="27">
        <v>0</v>
      </c>
    </row>
    <row r="37" spans="2:11" ht="26.25" x14ac:dyDescent="0.25">
      <c r="B37" s="29" t="s">
        <v>87</v>
      </c>
      <c r="C37" s="28">
        <v>0</v>
      </c>
      <c r="D37" s="28">
        <v>0</v>
      </c>
      <c r="E37" s="28">
        <v>0</v>
      </c>
      <c r="F37" s="28">
        <v>0</v>
      </c>
      <c r="G37" s="28">
        <v>0</v>
      </c>
      <c r="H37" s="28">
        <v>1</v>
      </c>
      <c r="I37" s="28">
        <v>1</v>
      </c>
      <c r="J37" s="28">
        <v>1</v>
      </c>
      <c r="K37" s="27">
        <v>1</v>
      </c>
    </row>
    <row r="38" spans="2:11" x14ac:dyDescent="0.25">
      <c r="B38" s="29" t="s">
        <v>147</v>
      </c>
      <c r="C38" s="28">
        <v>0</v>
      </c>
      <c r="D38" s="28">
        <v>0</v>
      </c>
      <c r="E38" s="28">
        <v>0</v>
      </c>
      <c r="F38" s="28">
        <v>0</v>
      </c>
      <c r="G38" s="28">
        <v>0</v>
      </c>
      <c r="H38" s="28">
        <v>0</v>
      </c>
      <c r="I38" s="28">
        <v>0</v>
      </c>
      <c r="J38" s="28">
        <v>1</v>
      </c>
      <c r="K38" s="27">
        <v>0</v>
      </c>
    </row>
    <row r="39" spans="2:11" x14ac:dyDescent="0.25">
      <c r="B39" s="29" t="s">
        <v>88</v>
      </c>
      <c r="C39" s="28">
        <v>0</v>
      </c>
      <c r="D39" s="28">
        <v>0</v>
      </c>
      <c r="E39" s="28">
        <v>1</v>
      </c>
      <c r="F39" s="28">
        <v>1</v>
      </c>
      <c r="G39" s="28">
        <v>0</v>
      </c>
      <c r="H39" s="28">
        <v>1</v>
      </c>
      <c r="I39" s="28">
        <v>0</v>
      </c>
      <c r="J39" s="28">
        <v>0</v>
      </c>
      <c r="K39" s="27">
        <v>0</v>
      </c>
    </row>
    <row r="40" spans="2:11" x14ac:dyDescent="0.25">
      <c r="B40" s="29" t="s">
        <v>89</v>
      </c>
      <c r="C40" s="28">
        <v>0</v>
      </c>
      <c r="D40" s="28">
        <v>1</v>
      </c>
      <c r="E40" s="28">
        <v>0</v>
      </c>
      <c r="F40" s="28">
        <v>0</v>
      </c>
      <c r="G40" s="28">
        <v>1</v>
      </c>
      <c r="H40" s="28">
        <v>4</v>
      </c>
      <c r="I40" s="28">
        <v>4</v>
      </c>
      <c r="J40" s="28">
        <v>4</v>
      </c>
      <c r="K40" s="27">
        <v>4</v>
      </c>
    </row>
    <row r="41" spans="2:11" x14ac:dyDescent="0.25">
      <c r="B41" s="29" t="s">
        <v>90</v>
      </c>
      <c r="C41" s="28">
        <v>1</v>
      </c>
      <c r="D41" s="28">
        <v>1</v>
      </c>
      <c r="E41" s="28">
        <v>1</v>
      </c>
      <c r="F41" s="28">
        <v>3</v>
      </c>
      <c r="G41" s="28">
        <v>0</v>
      </c>
      <c r="H41" s="28">
        <v>3</v>
      </c>
      <c r="I41" s="28">
        <v>1</v>
      </c>
      <c r="J41" s="28">
        <v>1</v>
      </c>
      <c r="K41" s="27">
        <v>2</v>
      </c>
    </row>
    <row r="42" spans="2:11" ht="26.25" x14ac:dyDescent="0.25">
      <c r="B42" s="29" t="s">
        <v>91</v>
      </c>
      <c r="C42" s="28">
        <v>0</v>
      </c>
      <c r="D42" s="28">
        <v>1</v>
      </c>
      <c r="E42" s="28">
        <v>0</v>
      </c>
      <c r="F42" s="28">
        <v>0</v>
      </c>
      <c r="G42" s="28">
        <v>0</v>
      </c>
      <c r="H42" s="28">
        <v>0</v>
      </c>
      <c r="I42" s="28">
        <v>0</v>
      </c>
      <c r="J42" s="28">
        <v>0</v>
      </c>
      <c r="K42" s="27">
        <v>0</v>
      </c>
    </row>
    <row r="43" spans="2:11" ht="26.25" x14ac:dyDescent="0.25">
      <c r="B43" s="29" t="s">
        <v>92</v>
      </c>
      <c r="C43" s="28">
        <v>0</v>
      </c>
      <c r="D43" s="28">
        <v>0</v>
      </c>
      <c r="E43" s="28">
        <v>0</v>
      </c>
      <c r="F43" s="28">
        <v>0</v>
      </c>
      <c r="G43" s="28">
        <v>0</v>
      </c>
      <c r="H43" s="28">
        <v>1</v>
      </c>
      <c r="I43" s="28">
        <v>0</v>
      </c>
      <c r="J43" s="28">
        <v>0</v>
      </c>
      <c r="K43" s="27">
        <v>0</v>
      </c>
    </row>
    <row r="44" spans="2:11" ht="39" x14ac:dyDescent="0.25">
      <c r="B44" s="29" t="s">
        <v>93</v>
      </c>
      <c r="C44" s="28">
        <v>2</v>
      </c>
      <c r="D44" s="28">
        <v>2</v>
      </c>
      <c r="E44" s="28">
        <v>1</v>
      </c>
      <c r="F44" s="28">
        <v>0</v>
      </c>
      <c r="G44" s="28">
        <v>0</v>
      </c>
      <c r="H44" s="28">
        <v>0</v>
      </c>
      <c r="I44" s="28">
        <v>0</v>
      </c>
      <c r="J44" s="28">
        <v>0</v>
      </c>
      <c r="K44" s="27">
        <v>1</v>
      </c>
    </row>
    <row r="45" spans="2:11" x14ac:dyDescent="0.25">
      <c r="B45" s="29" t="s">
        <v>94</v>
      </c>
      <c r="C45" s="28">
        <v>2</v>
      </c>
      <c r="D45" s="28">
        <v>1</v>
      </c>
      <c r="E45" s="28">
        <v>0</v>
      </c>
      <c r="F45" s="28">
        <v>2</v>
      </c>
      <c r="G45" s="28">
        <v>3</v>
      </c>
      <c r="H45" s="28">
        <v>2</v>
      </c>
      <c r="I45" s="28">
        <v>0</v>
      </c>
      <c r="J45" s="28">
        <v>0</v>
      </c>
      <c r="K45" s="27">
        <v>1</v>
      </c>
    </row>
    <row r="46" spans="2:11" ht="39" x14ac:dyDescent="0.25">
      <c r="B46" s="29" t="s">
        <v>95</v>
      </c>
      <c r="C46" s="28">
        <v>5</v>
      </c>
      <c r="D46" s="28">
        <v>6</v>
      </c>
      <c r="E46" s="28">
        <v>5</v>
      </c>
      <c r="F46" s="28">
        <v>3</v>
      </c>
      <c r="G46" s="28">
        <v>2</v>
      </c>
      <c r="H46" s="28">
        <v>2</v>
      </c>
      <c r="I46" s="28">
        <v>3</v>
      </c>
      <c r="J46" s="28">
        <v>2</v>
      </c>
      <c r="K46" s="27">
        <v>1</v>
      </c>
    </row>
    <row r="47" spans="2:11" x14ac:dyDescent="0.25">
      <c r="B47" s="29" t="s">
        <v>96</v>
      </c>
      <c r="C47" s="28">
        <v>1</v>
      </c>
      <c r="D47" s="28">
        <v>2</v>
      </c>
      <c r="E47" s="28">
        <v>2</v>
      </c>
      <c r="F47" s="28">
        <v>2</v>
      </c>
      <c r="G47" s="28">
        <v>3</v>
      </c>
      <c r="H47" s="28">
        <v>2</v>
      </c>
      <c r="I47" s="28">
        <v>3</v>
      </c>
      <c r="J47" s="28">
        <v>3</v>
      </c>
      <c r="K47" s="27">
        <v>4</v>
      </c>
    </row>
    <row r="48" spans="2:11" x14ac:dyDescent="0.25">
      <c r="B48" s="29" t="s">
        <v>97</v>
      </c>
      <c r="C48" s="28">
        <v>5</v>
      </c>
      <c r="D48" s="28">
        <v>5</v>
      </c>
      <c r="E48" s="28">
        <v>5</v>
      </c>
      <c r="F48" s="28">
        <v>2</v>
      </c>
      <c r="G48" s="28">
        <v>4</v>
      </c>
      <c r="H48" s="28">
        <v>3</v>
      </c>
      <c r="I48" s="28">
        <v>4</v>
      </c>
      <c r="J48" s="28">
        <v>2</v>
      </c>
      <c r="K48" s="27">
        <v>4</v>
      </c>
    </row>
    <row r="49" spans="2:11" x14ac:dyDescent="0.25">
      <c r="B49" s="29" t="s">
        <v>98</v>
      </c>
      <c r="C49" s="28">
        <v>0</v>
      </c>
      <c r="D49" s="28">
        <v>0</v>
      </c>
      <c r="E49" s="28">
        <v>1</v>
      </c>
      <c r="F49" s="28">
        <v>1</v>
      </c>
      <c r="G49" s="28">
        <v>1</v>
      </c>
      <c r="H49" s="28">
        <v>0</v>
      </c>
      <c r="I49" s="28">
        <v>0</v>
      </c>
      <c r="J49" s="28">
        <v>0</v>
      </c>
      <c r="K49" s="27">
        <v>1</v>
      </c>
    </row>
    <row r="50" spans="2:11" x14ac:dyDescent="0.25">
      <c r="B50" s="29" t="s">
        <v>99</v>
      </c>
      <c r="C50" s="28">
        <v>3</v>
      </c>
      <c r="D50" s="28">
        <v>0</v>
      </c>
      <c r="E50" s="28">
        <v>0</v>
      </c>
      <c r="F50" s="28">
        <v>2</v>
      </c>
      <c r="G50" s="28">
        <v>0</v>
      </c>
      <c r="H50" s="28">
        <v>1</v>
      </c>
      <c r="I50" s="28">
        <v>0</v>
      </c>
      <c r="J50" s="28">
        <v>2</v>
      </c>
      <c r="K50" s="27">
        <v>2</v>
      </c>
    </row>
    <row r="51" spans="2:11" x14ac:dyDescent="0.25">
      <c r="B51" s="29" t="s">
        <v>100</v>
      </c>
      <c r="C51" s="28">
        <v>1</v>
      </c>
      <c r="D51" s="28">
        <v>1</v>
      </c>
      <c r="E51" s="28">
        <v>1</v>
      </c>
      <c r="F51" s="28">
        <v>2</v>
      </c>
      <c r="G51" s="28">
        <v>1</v>
      </c>
      <c r="H51" s="28">
        <v>2</v>
      </c>
      <c r="I51" s="28">
        <v>1</v>
      </c>
      <c r="J51" s="28">
        <v>1</v>
      </c>
      <c r="K51" s="27">
        <v>2</v>
      </c>
    </row>
    <row r="52" spans="2:11" x14ac:dyDescent="0.25">
      <c r="B52" s="29" t="s">
        <v>101</v>
      </c>
      <c r="C52" s="28">
        <v>1</v>
      </c>
      <c r="D52" s="28">
        <v>1</v>
      </c>
      <c r="E52" s="28">
        <v>1</v>
      </c>
      <c r="F52" s="28">
        <v>0</v>
      </c>
      <c r="G52" s="28">
        <v>3</v>
      </c>
      <c r="H52" s="28">
        <v>1</v>
      </c>
      <c r="I52" s="28">
        <v>1</v>
      </c>
      <c r="J52" s="28">
        <v>0</v>
      </c>
      <c r="K52" s="27">
        <v>2</v>
      </c>
    </row>
    <row r="53" spans="2:11" ht="26.25" x14ac:dyDescent="0.25">
      <c r="B53" s="29" t="s">
        <v>102</v>
      </c>
      <c r="C53" s="28">
        <v>0</v>
      </c>
      <c r="D53" s="28">
        <v>2</v>
      </c>
      <c r="E53" s="28">
        <v>0</v>
      </c>
      <c r="F53" s="28">
        <v>0</v>
      </c>
      <c r="G53" s="28">
        <v>1</v>
      </c>
      <c r="H53" s="28">
        <v>2</v>
      </c>
      <c r="I53" s="28">
        <v>0</v>
      </c>
      <c r="J53" s="28">
        <v>2</v>
      </c>
      <c r="K53" s="27">
        <v>0</v>
      </c>
    </row>
    <row r="54" spans="2:11" x14ac:dyDescent="0.25">
      <c r="B54" s="29" t="s">
        <v>103</v>
      </c>
      <c r="C54" s="28">
        <v>0</v>
      </c>
      <c r="D54" s="28">
        <v>1</v>
      </c>
      <c r="E54" s="28">
        <v>1</v>
      </c>
      <c r="F54" s="28">
        <v>0</v>
      </c>
      <c r="G54" s="28">
        <v>0</v>
      </c>
      <c r="H54" s="28">
        <v>0</v>
      </c>
      <c r="I54" s="28">
        <v>0</v>
      </c>
      <c r="J54" s="28">
        <v>0</v>
      </c>
      <c r="K54" s="27">
        <v>0</v>
      </c>
    </row>
    <row r="55" spans="2:11" ht="26.25" x14ac:dyDescent="0.25">
      <c r="B55" s="29" t="s">
        <v>104</v>
      </c>
      <c r="C55" s="28">
        <v>2</v>
      </c>
      <c r="D55" s="28">
        <v>1</v>
      </c>
      <c r="E55" s="28">
        <v>1</v>
      </c>
      <c r="F55" s="28">
        <v>1</v>
      </c>
      <c r="G55" s="28">
        <v>0</v>
      </c>
      <c r="H55" s="28">
        <v>3</v>
      </c>
      <c r="I55" s="28">
        <v>2</v>
      </c>
      <c r="J55" s="28">
        <v>1</v>
      </c>
      <c r="K55" s="27">
        <v>1</v>
      </c>
    </row>
    <row r="56" spans="2:11" ht="26.25" x14ac:dyDescent="0.25">
      <c r="B56" s="29" t="s">
        <v>170</v>
      </c>
      <c r="C56" s="28">
        <v>0</v>
      </c>
      <c r="D56" s="28">
        <v>0</v>
      </c>
      <c r="E56" s="28">
        <v>0</v>
      </c>
      <c r="F56" s="28">
        <v>0</v>
      </c>
      <c r="G56" s="28">
        <v>0</v>
      </c>
      <c r="H56" s="28">
        <v>0</v>
      </c>
      <c r="I56" s="28">
        <v>0</v>
      </c>
      <c r="J56" s="28">
        <v>0</v>
      </c>
      <c r="K56" s="27">
        <v>1</v>
      </c>
    </row>
    <row r="57" spans="2:11" ht="26.25" x14ac:dyDescent="0.25">
      <c r="B57" s="29" t="s">
        <v>105</v>
      </c>
      <c r="C57" s="28">
        <v>3</v>
      </c>
      <c r="D57" s="28">
        <v>6</v>
      </c>
      <c r="E57" s="28">
        <v>7</v>
      </c>
      <c r="F57" s="28">
        <v>4</v>
      </c>
      <c r="G57" s="28">
        <v>5</v>
      </c>
      <c r="H57" s="28">
        <v>4</v>
      </c>
      <c r="I57" s="28">
        <v>2</v>
      </c>
      <c r="J57" s="28">
        <v>4</v>
      </c>
      <c r="K57" s="27">
        <v>5</v>
      </c>
    </row>
    <row r="58" spans="2:11" x14ac:dyDescent="0.25">
      <c r="B58" s="29" t="s">
        <v>106</v>
      </c>
      <c r="C58" s="28">
        <v>5</v>
      </c>
      <c r="D58" s="28">
        <v>4</v>
      </c>
      <c r="E58" s="28">
        <v>3</v>
      </c>
      <c r="F58" s="28">
        <v>3</v>
      </c>
      <c r="G58" s="28">
        <v>4</v>
      </c>
      <c r="H58" s="28">
        <v>2</v>
      </c>
      <c r="I58" s="28">
        <v>4</v>
      </c>
      <c r="J58" s="28">
        <v>1</v>
      </c>
      <c r="K58" s="27">
        <v>1</v>
      </c>
    </row>
    <row r="59" spans="2:11" x14ac:dyDescent="0.25">
      <c r="B59" s="29" t="s">
        <v>107</v>
      </c>
      <c r="C59" s="28">
        <v>0</v>
      </c>
      <c r="D59" s="28">
        <v>0</v>
      </c>
      <c r="E59" s="28">
        <v>1</v>
      </c>
      <c r="F59" s="28">
        <v>2</v>
      </c>
      <c r="G59" s="28">
        <v>2</v>
      </c>
      <c r="H59" s="28">
        <v>1</v>
      </c>
      <c r="I59" s="28">
        <v>1</v>
      </c>
      <c r="J59" s="28">
        <v>1</v>
      </c>
      <c r="K59" s="27">
        <v>1</v>
      </c>
    </row>
    <row r="60" spans="2:11" ht="26.25" x14ac:dyDescent="0.25">
      <c r="B60" s="29" t="s">
        <v>108</v>
      </c>
      <c r="C60" s="28">
        <v>6</v>
      </c>
      <c r="D60" s="28">
        <v>3</v>
      </c>
      <c r="E60" s="28">
        <v>5</v>
      </c>
      <c r="F60" s="28">
        <v>6</v>
      </c>
      <c r="G60" s="28">
        <v>7</v>
      </c>
      <c r="H60" s="28">
        <v>3</v>
      </c>
      <c r="I60" s="28">
        <v>9</v>
      </c>
      <c r="J60" s="28">
        <v>6</v>
      </c>
      <c r="K60" s="27">
        <v>7</v>
      </c>
    </row>
    <row r="61" spans="2:11" x14ac:dyDescent="0.25">
      <c r="B61" s="29" t="s">
        <v>109</v>
      </c>
      <c r="C61" s="28">
        <v>1</v>
      </c>
      <c r="D61" s="28">
        <v>1</v>
      </c>
      <c r="E61" s="28">
        <v>1</v>
      </c>
      <c r="F61" s="28">
        <v>1</v>
      </c>
      <c r="G61" s="28">
        <v>0</v>
      </c>
      <c r="H61" s="28">
        <v>0</v>
      </c>
      <c r="I61" s="28">
        <v>0</v>
      </c>
      <c r="J61" s="28">
        <v>0</v>
      </c>
      <c r="K61" s="27">
        <v>1</v>
      </c>
    </row>
    <row r="62" spans="2:11" x14ac:dyDescent="0.25">
      <c r="B62" s="29" t="s">
        <v>171</v>
      </c>
      <c r="C62" s="28">
        <v>0</v>
      </c>
      <c r="D62" s="28">
        <v>0</v>
      </c>
      <c r="E62" s="28">
        <v>0</v>
      </c>
      <c r="F62" s="28">
        <v>0</v>
      </c>
      <c r="G62" s="28">
        <v>0</v>
      </c>
      <c r="H62" s="28">
        <v>0</v>
      </c>
      <c r="I62" s="28">
        <v>0</v>
      </c>
      <c r="J62" s="28">
        <v>0</v>
      </c>
      <c r="K62" s="27">
        <v>1</v>
      </c>
    </row>
    <row r="63" spans="2:11" ht="26.25" x14ac:dyDescent="0.25">
      <c r="B63" s="29" t="s">
        <v>110</v>
      </c>
      <c r="C63" s="28">
        <v>2</v>
      </c>
      <c r="D63" s="28">
        <v>1</v>
      </c>
      <c r="E63" s="28">
        <v>0</v>
      </c>
      <c r="F63" s="28">
        <v>0</v>
      </c>
      <c r="G63" s="28">
        <v>0</v>
      </c>
      <c r="H63" s="28">
        <v>0</v>
      </c>
      <c r="I63" s="28">
        <v>0</v>
      </c>
      <c r="J63" s="28">
        <v>0</v>
      </c>
      <c r="K63" s="27">
        <v>0</v>
      </c>
    </row>
    <row r="64" spans="2:11" x14ac:dyDescent="0.25">
      <c r="B64" s="29" t="s">
        <v>111</v>
      </c>
      <c r="C64" s="28">
        <v>0</v>
      </c>
      <c r="D64" s="28">
        <v>2</v>
      </c>
      <c r="E64" s="28">
        <v>2</v>
      </c>
      <c r="F64" s="28">
        <v>2</v>
      </c>
      <c r="G64" s="28">
        <v>2</v>
      </c>
      <c r="H64" s="28">
        <v>2</v>
      </c>
      <c r="I64" s="28">
        <v>2</v>
      </c>
      <c r="J64" s="28">
        <v>3</v>
      </c>
      <c r="K64" s="27">
        <v>3</v>
      </c>
    </row>
    <row r="65" spans="2:11" x14ac:dyDescent="0.25">
      <c r="B65" s="29" t="s">
        <v>112</v>
      </c>
      <c r="C65" s="28">
        <v>7</v>
      </c>
      <c r="D65" s="28">
        <v>9</v>
      </c>
      <c r="E65" s="28">
        <v>11</v>
      </c>
      <c r="F65" s="28">
        <v>7</v>
      </c>
      <c r="G65" s="28">
        <v>7</v>
      </c>
      <c r="H65" s="28">
        <v>8</v>
      </c>
      <c r="I65" s="28">
        <v>8</v>
      </c>
      <c r="J65" s="28">
        <v>6</v>
      </c>
      <c r="K65" s="27">
        <v>9</v>
      </c>
    </row>
    <row r="66" spans="2:11" x14ac:dyDescent="0.25">
      <c r="B66" s="29" t="s">
        <v>113</v>
      </c>
      <c r="C66" s="28">
        <v>0</v>
      </c>
      <c r="D66" s="28">
        <v>0</v>
      </c>
      <c r="E66" s="28">
        <v>1</v>
      </c>
      <c r="F66" s="28">
        <v>1</v>
      </c>
      <c r="G66" s="28">
        <v>1</v>
      </c>
      <c r="H66" s="28">
        <v>1</v>
      </c>
      <c r="I66" s="28">
        <v>1</v>
      </c>
      <c r="J66" s="28">
        <v>0</v>
      </c>
      <c r="K66" s="27">
        <v>1</v>
      </c>
    </row>
    <row r="67" spans="2:11" x14ac:dyDescent="0.25">
      <c r="B67" s="29" t="s">
        <v>114</v>
      </c>
      <c r="C67" s="28">
        <v>1</v>
      </c>
      <c r="D67" s="28">
        <v>1</v>
      </c>
      <c r="E67" s="28">
        <v>0</v>
      </c>
      <c r="F67" s="28">
        <v>0</v>
      </c>
      <c r="G67" s="28">
        <v>0</v>
      </c>
      <c r="H67" s="28">
        <v>0</v>
      </c>
      <c r="I67" s="28">
        <v>0</v>
      </c>
      <c r="J67" s="28">
        <v>0</v>
      </c>
      <c r="K67" s="27">
        <v>0</v>
      </c>
    </row>
    <row r="68" spans="2:11" x14ac:dyDescent="0.25">
      <c r="B68" s="29" t="s">
        <v>115</v>
      </c>
      <c r="C68" s="28">
        <v>3</v>
      </c>
      <c r="D68" s="28">
        <v>4</v>
      </c>
      <c r="E68" s="28">
        <v>4</v>
      </c>
      <c r="F68" s="28">
        <v>4</v>
      </c>
      <c r="G68" s="28">
        <v>5</v>
      </c>
      <c r="H68" s="28">
        <v>6</v>
      </c>
      <c r="I68" s="28">
        <v>5</v>
      </c>
      <c r="J68" s="28">
        <v>4</v>
      </c>
      <c r="K68" s="27">
        <v>5</v>
      </c>
    </row>
    <row r="69" spans="2:11" x14ac:dyDescent="0.25">
      <c r="B69" s="29" t="s">
        <v>116</v>
      </c>
      <c r="C69" s="28">
        <v>0</v>
      </c>
      <c r="D69" s="28">
        <v>1</v>
      </c>
      <c r="E69" s="28">
        <v>1</v>
      </c>
      <c r="F69" s="28">
        <v>0</v>
      </c>
      <c r="G69" s="28">
        <v>0</v>
      </c>
      <c r="H69" s="28">
        <v>0</v>
      </c>
      <c r="I69" s="28">
        <v>0</v>
      </c>
      <c r="J69" s="28">
        <v>0</v>
      </c>
      <c r="K69" s="27">
        <v>0</v>
      </c>
    </row>
    <row r="70" spans="2:11" x14ac:dyDescent="0.25">
      <c r="B70" s="29" t="s">
        <v>117</v>
      </c>
      <c r="C70" s="28">
        <v>1</v>
      </c>
      <c r="D70" s="28">
        <v>0</v>
      </c>
      <c r="E70" s="28">
        <v>0</v>
      </c>
      <c r="F70" s="28">
        <v>0</v>
      </c>
      <c r="G70" s="28">
        <v>0</v>
      </c>
      <c r="H70" s="28">
        <v>0</v>
      </c>
      <c r="I70" s="28">
        <v>1</v>
      </c>
      <c r="J70" s="28">
        <v>1</v>
      </c>
      <c r="K70" s="27">
        <v>1</v>
      </c>
    </row>
    <row r="71" spans="2:11" x14ac:dyDescent="0.25">
      <c r="B71" s="29" t="s">
        <v>118</v>
      </c>
      <c r="C71" s="28">
        <v>3</v>
      </c>
      <c r="D71" s="28">
        <v>3</v>
      </c>
      <c r="E71" s="28">
        <v>6</v>
      </c>
      <c r="F71" s="28">
        <v>4</v>
      </c>
      <c r="G71" s="28">
        <v>6</v>
      </c>
      <c r="H71" s="28">
        <v>6</v>
      </c>
      <c r="I71" s="28">
        <v>5</v>
      </c>
      <c r="J71" s="28">
        <v>2</v>
      </c>
      <c r="K71" s="27">
        <v>3</v>
      </c>
    </row>
    <row r="72" spans="2:11" x14ac:dyDescent="0.25">
      <c r="B72" s="29" t="s">
        <v>119</v>
      </c>
      <c r="C72" s="28">
        <v>1</v>
      </c>
      <c r="D72" s="28">
        <v>1</v>
      </c>
      <c r="E72" s="28">
        <v>0</v>
      </c>
      <c r="F72" s="28">
        <v>0</v>
      </c>
      <c r="G72" s="28">
        <v>1</v>
      </c>
      <c r="H72" s="28">
        <v>0</v>
      </c>
      <c r="I72" s="28">
        <v>0</v>
      </c>
      <c r="J72" s="28">
        <v>1</v>
      </c>
      <c r="K72" s="27">
        <v>1</v>
      </c>
    </row>
    <row r="73" spans="2:11" x14ac:dyDescent="0.25">
      <c r="B73" s="29" t="s">
        <v>120</v>
      </c>
      <c r="C73" s="28">
        <v>2</v>
      </c>
      <c r="D73" s="28">
        <v>1</v>
      </c>
      <c r="E73" s="28">
        <v>1</v>
      </c>
      <c r="F73" s="28">
        <v>1</v>
      </c>
      <c r="G73" s="28">
        <v>0</v>
      </c>
      <c r="H73" s="28">
        <v>0</v>
      </c>
      <c r="I73" s="28">
        <v>0</v>
      </c>
      <c r="J73" s="28">
        <v>0</v>
      </c>
      <c r="K73" s="27">
        <v>1</v>
      </c>
    </row>
    <row r="74" spans="2:11" x14ac:dyDescent="0.25">
      <c r="B74" s="29" t="s">
        <v>121</v>
      </c>
      <c r="C74" s="28">
        <v>1</v>
      </c>
      <c r="D74" s="28">
        <v>1</v>
      </c>
      <c r="E74" s="28">
        <v>1</v>
      </c>
      <c r="F74" s="28">
        <v>0</v>
      </c>
      <c r="G74" s="28">
        <v>0</v>
      </c>
      <c r="H74" s="28">
        <v>1</v>
      </c>
      <c r="I74" s="28">
        <v>0</v>
      </c>
      <c r="J74" s="28">
        <v>0</v>
      </c>
      <c r="K74" s="27">
        <v>0</v>
      </c>
    </row>
    <row r="75" spans="2:11" x14ac:dyDescent="0.25">
      <c r="B75" s="29" t="s">
        <v>122</v>
      </c>
      <c r="C75" s="28">
        <v>1</v>
      </c>
      <c r="D75" s="28">
        <v>0</v>
      </c>
      <c r="E75" s="28">
        <v>1</v>
      </c>
      <c r="F75" s="28">
        <v>0</v>
      </c>
      <c r="G75" s="28">
        <v>1</v>
      </c>
      <c r="H75" s="28">
        <v>1</v>
      </c>
      <c r="I75" s="28">
        <v>1</v>
      </c>
      <c r="J75" s="28">
        <v>1</v>
      </c>
      <c r="K75" s="27">
        <v>0</v>
      </c>
    </row>
    <row r="76" spans="2:11" x14ac:dyDescent="0.25">
      <c r="B76" s="29" t="s">
        <v>123</v>
      </c>
      <c r="C76" s="28">
        <v>0</v>
      </c>
      <c r="D76" s="28">
        <v>1</v>
      </c>
      <c r="E76" s="28">
        <v>0</v>
      </c>
      <c r="F76" s="28">
        <v>0</v>
      </c>
      <c r="G76" s="28">
        <v>0</v>
      </c>
      <c r="H76" s="28">
        <v>0</v>
      </c>
      <c r="I76" s="28">
        <v>0</v>
      </c>
      <c r="J76" s="28">
        <v>0</v>
      </c>
      <c r="K76" s="27">
        <v>0</v>
      </c>
    </row>
    <row r="77" spans="2:11" x14ac:dyDescent="0.25">
      <c r="B77" s="29" t="s">
        <v>124</v>
      </c>
      <c r="C77" s="28">
        <v>0</v>
      </c>
      <c r="D77" s="28">
        <v>0</v>
      </c>
      <c r="E77" s="28">
        <v>0</v>
      </c>
      <c r="F77" s="28">
        <v>1</v>
      </c>
      <c r="G77" s="28">
        <v>0</v>
      </c>
      <c r="H77" s="28">
        <v>0</v>
      </c>
      <c r="I77" s="28">
        <v>0</v>
      </c>
      <c r="J77" s="28">
        <v>0</v>
      </c>
      <c r="K77" s="27">
        <v>0</v>
      </c>
    </row>
    <row r="78" spans="2:11" x14ac:dyDescent="0.25">
      <c r="B78" s="29" t="s">
        <v>125</v>
      </c>
      <c r="C78" s="28">
        <v>1</v>
      </c>
      <c r="D78" s="28">
        <v>1</v>
      </c>
      <c r="E78" s="28">
        <v>2</v>
      </c>
      <c r="F78" s="28">
        <v>1</v>
      </c>
      <c r="G78" s="28">
        <v>2</v>
      </c>
      <c r="H78" s="28">
        <v>2</v>
      </c>
      <c r="I78" s="28">
        <v>2</v>
      </c>
      <c r="J78" s="28">
        <v>0</v>
      </c>
      <c r="K78" s="27">
        <v>0</v>
      </c>
    </row>
    <row r="79" spans="2:11" ht="26.25" x14ac:dyDescent="0.25">
      <c r="B79" s="29" t="s">
        <v>126</v>
      </c>
      <c r="C79" s="28">
        <v>1</v>
      </c>
      <c r="D79" s="28">
        <v>1</v>
      </c>
      <c r="E79" s="28">
        <v>0</v>
      </c>
      <c r="F79" s="28">
        <v>0</v>
      </c>
      <c r="G79" s="28">
        <v>0</v>
      </c>
      <c r="H79" s="28">
        <v>0</v>
      </c>
      <c r="I79" s="28">
        <v>0</v>
      </c>
      <c r="J79" s="28">
        <v>0</v>
      </c>
      <c r="K79" s="27">
        <v>0</v>
      </c>
    </row>
    <row r="80" spans="2:11" x14ac:dyDescent="0.25">
      <c r="B80" s="29" t="s">
        <v>127</v>
      </c>
      <c r="C80" s="28">
        <v>0</v>
      </c>
      <c r="D80" s="28">
        <v>1</v>
      </c>
      <c r="E80" s="28">
        <v>0</v>
      </c>
      <c r="F80" s="28">
        <v>0</v>
      </c>
      <c r="G80" s="28">
        <v>1</v>
      </c>
      <c r="H80" s="28">
        <v>1</v>
      </c>
      <c r="I80" s="28">
        <v>1</v>
      </c>
      <c r="J80" s="28">
        <v>1</v>
      </c>
      <c r="K80" s="27">
        <v>2</v>
      </c>
    </row>
    <row r="81" spans="2:11" x14ac:dyDescent="0.25">
      <c r="B81" s="29" t="s">
        <v>128</v>
      </c>
      <c r="C81" s="28">
        <v>3</v>
      </c>
      <c r="D81" s="28">
        <v>1</v>
      </c>
      <c r="E81" s="28">
        <v>1</v>
      </c>
      <c r="F81" s="28">
        <v>1</v>
      </c>
      <c r="G81" s="28">
        <v>1</v>
      </c>
      <c r="H81" s="28">
        <v>1</v>
      </c>
      <c r="I81" s="28">
        <v>3</v>
      </c>
      <c r="J81" s="28">
        <v>2</v>
      </c>
      <c r="K81" s="27">
        <v>3</v>
      </c>
    </row>
    <row r="82" spans="2:11" ht="26.25" x14ac:dyDescent="0.25">
      <c r="B82" s="29" t="s">
        <v>172</v>
      </c>
      <c r="C82" s="28">
        <v>0</v>
      </c>
      <c r="D82" s="28">
        <v>0</v>
      </c>
      <c r="E82" s="28">
        <v>0</v>
      </c>
      <c r="F82" s="28">
        <v>0</v>
      </c>
      <c r="G82" s="28">
        <v>0</v>
      </c>
      <c r="H82" s="28">
        <v>0</v>
      </c>
      <c r="I82" s="28">
        <v>0</v>
      </c>
      <c r="J82" s="28">
        <v>0</v>
      </c>
      <c r="K82" s="27">
        <v>1</v>
      </c>
    </row>
    <row r="83" spans="2:11" ht="26.25" x14ac:dyDescent="0.25">
      <c r="B83" s="29" t="s">
        <v>129</v>
      </c>
      <c r="C83" s="28">
        <v>1</v>
      </c>
      <c r="D83" s="28">
        <v>1</v>
      </c>
      <c r="E83" s="28">
        <v>1</v>
      </c>
      <c r="F83" s="28">
        <v>1</v>
      </c>
      <c r="G83" s="28">
        <v>1</v>
      </c>
      <c r="H83" s="28">
        <v>0</v>
      </c>
      <c r="I83" s="28">
        <v>1</v>
      </c>
      <c r="J83" s="28">
        <v>1</v>
      </c>
      <c r="K83" s="27">
        <v>1</v>
      </c>
    </row>
    <row r="84" spans="2:11" x14ac:dyDescent="0.25">
      <c r="B84" s="29" t="s">
        <v>130</v>
      </c>
      <c r="C84" s="28">
        <v>1</v>
      </c>
      <c r="D84" s="28">
        <v>0</v>
      </c>
      <c r="E84" s="28">
        <v>0</v>
      </c>
      <c r="F84" s="28">
        <v>0</v>
      </c>
      <c r="G84" s="28">
        <v>1</v>
      </c>
      <c r="H84" s="28">
        <v>1</v>
      </c>
      <c r="I84" s="28">
        <v>0</v>
      </c>
      <c r="J84" s="28">
        <v>0</v>
      </c>
      <c r="K84" s="27">
        <v>0</v>
      </c>
    </row>
    <row r="85" spans="2:11" x14ac:dyDescent="0.25">
      <c r="B85" s="29" t="s">
        <v>131</v>
      </c>
      <c r="C85" s="28">
        <v>1</v>
      </c>
      <c r="D85" s="28">
        <v>1</v>
      </c>
      <c r="E85" s="28">
        <v>0</v>
      </c>
      <c r="F85" s="28">
        <v>0</v>
      </c>
      <c r="G85" s="28">
        <v>0</v>
      </c>
      <c r="H85" s="28">
        <v>0</v>
      </c>
      <c r="I85" s="28">
        <v>0</v>
      </c>
      <c r="J85" s="28">
        <v>0</v>
      </c>
      <c r="K85" s="27">
        <v>0</v>
      </c>
    </row>
    <row r="86" spans="2:11" x14ac:dyDescent="0.25">
      <c r="B86" s="29" t="s">
        <v>132</v>
      </c>
      <c r="C86" s="28">
        <v>2</v>
      </c>
      <c r="D86" s="28">
        <v>0</v>
      </c>
      <c r="E86" s="28">
        <v>0</v>
      </c>
      <c r="F86" s="28">
        <v>0</v>
      </c>
      <c r="G86" s="28">
        <v>1</v>
      </c>
      <c r="H86" s="28">
        <v>1</v>
      </c>
      <c r="I86" s="28">
        <v>1</v>
      </c>
      <c r="J86" s="28">
        <v>1</v>
      </c>
      <c r="K86" s="27">
        <v>1</v>
      </c>
    </row>
    <row r="87" spans="2:11" ht="26.25" x14ac:dyDescent="0.25">
      <c r="B87" s="29" t="s">
        <v>133</v>
      </c>
      <c r="C87" s="28">
        <v>1</v>
      </c>
      <c r="D87" s="28">
        <v>0</v>
      </c>
      <c r="E87" s="28">
        <v>0</v>
      </c>
      <c r="F87" s="28">
        <v>0</v>
      </c>
      <c r="G87" s="28">
        <v>1</v>
      </c>
      <c r="H87" s="28">
        <v>0</v>
      </c>
      <c r="I87" s="28">
        <v>0</v>
      </c>
      <c r="J87" s="28">
        <v>0</v>
      </c>
      <c r="K87" s="27">
        <v>0</v>
      </c>
    </row>
    <row r="88" spans="2:11" ht="26.25" x14ac:dyDescent="0.25">
      <c r="B88" s="29" t="s">
        <v>134</v>
      </c>
      <c r="C88" s="28">
        <v>0</v>
      </c>
      <c r="D88" s="28">
        <v>1</v>
      </c>
      <c r="E88" s="28">
        <v>0</v>
      </c>
      <c r="F88" s="28">
        <v>0</v>
      </c>
      <c r="G88" s="28">
        <v>0</v>
      </c>
      <c r="H88" s="28">
        <v>0</v>
      </c>
      <c r="I88" s="28">
        <v>0</v>
      </c>
      <c r="J88" s="28">
        <v>0</v>
      </c>
      <c r="K88" s="27">
        <v>0</v>
      </c>
    </row>
    <row r="89" spans="2:11" x14ac:dyDescent="0.25">
      <c r="B89" s="29" t="s">
        <v>135</v>
      </c>
      <c r="C89" s="28">
        <v>0</v>
      </c>
      <c r="D89" s="28">
        <v>0</v>
      </c>
      <c r="E89" s="28">
        <v>1</v>
      </c>
      <c r="F89" s="28">
        <v>1</v>
      </c>
      <c r="G89" s="28">
        <v>1</v>
      </c>
      <c r="H89" s="28">
        <v>1</v>
      </c>
      <c r="I89" s="28">
        <v>0</v>
      </c>
      <c r="J89" s="28">
        <v>0</v>
      </c>
      <c r="K89" s="27">
        <v>0</v>
      </c>
    </row>
    <row r="90" spans="2:11" ht="26.25" x14ac:dyDescent="0.25">
      <c r="B90" s="29" t="s">
        <v>136</v>
      </c>
      <c r="C90" s="28">
        <v>3</v>
      </c>
      <c r="D90" s="28">
        <v>1</v>
      </c>
      <c r="E90" s="28">
        <v>2</v>
      </c>
      <c r="F90" s="28">
        <v>3</v>
      </c>
      <c r="G90" s="28">
        <v>6</v>
      </c>
      <c r="H90" s="28">
        <v>5</v>
      </c>
      <c r="I90" s="28">
        <v>3</v>
      </c>
      <c r="J90" s="28">
        <v>3</v>
      </c>
      <c r="K90" s="27">
        <v>0</v>
      </c>
    </row>
    <row r="91" spans="2:11" x14ac:dyDescent="0.25">
      <c r="B91" s="29" t="s">
        <v>137</v>
      </c>
      <c r="C91" s="28">
        <v>0</v>
      </c>
      <c r="D91" s="28">
        <v>2</v>
      </c>
      <c r="E91" s="28">
        <v>0</v>
      </c>
      <c r="F91" s="28">
        <v>0</v>
      </c>
      <c r="G91" s="28">
        <v>0</v>
      </c>
      <c r="H91" s="28">
        <v>0</v>
      </c>
      <c r="I91" s="28">
        <v>0</v>
      </c>
      <c r="J91" s="28">
        <v>0</v>
      </c>
      <c r="K91" s="27">
        <v>0</v>
      </c>
    </row>
    <row r="92" spans="2:11" x14ac:dyDescent="0.25">
      <c r="B92" s="29" t="s">
        <v>138</v>
      </c>
      <c r="C92" s="28">
        <v>1</v>
      </c>
      <c r="D92" s="28">
        <v>0</v>
      </c>
      <c r="E92" s="28">
        <v>0</v>
      </c>
      <c r="F92" s="28">
        <v>0</v>
      </c>
      <c r="G92" s="28">
        <v>2</v>
      </c>
      <c r="H92" s="28">
        <v>1</v>
      </c>
      <c r="I92" s="28">
        <v>0</v>
      </c>
      <c r="J92" s="28">
        <v>1</v>
      </c>
      <c r="K92" s="27">
        <v>0</v>
      </c>
    </row>
    <row r="93" spans="2:11" x14ac:dyDescent="0.25">
      <c r="B93" s="29" t="s">
        <v>139</v>
      </c>
      <c r="C93" s="28">
        <v>0</v>
      </c>
      <c r="D93" s="28">
        <v>1</v>
      </c>
      <c r="E93" s="28">
        <v>1</v>
      </c>
      <c r="F93" s="28">
        <v>0</v>
      </c>
      <c r="G93" s="28">
        <v>2</v>
      </c>
      <c r="H93" s="28">
        <v>1</v>
      </c>
      <c r="I93" s="28">
        <v>1</v>
      </c>
      <c r="J93" s="28">
        <v>2</v>
      </c>
      <c r="K93" s="27">
        <v>1</v>
      </c>
    </row>
    <row r="94" spans="2:11" x14ac:dyDescent="0.25">
      <c r="B94" s="29" t="s">
        <v>140</v>
      </c>
      <c r="C94" s="28">
        <v>1</v>
      </c>
      <c r="D94" s="28">
        <v>0</v>
      </c>
      <c r="E94" s="28">
        <v>0</v>
      </c>
      <c r="F94" s="28">
        <v>1</v>
      </c>
      <c r="G94" s="28">
        <v>0</v>
      </c>
      <c r="H94" s="28">
        <v>0</v>
      </c>
      <c r="I94" s="28">
        <v>1</v>
      </c>
      <c r="J94" s="28">
        <v>1</v>
      </c>
      <c r="K94" s="27">
        <v>0</v>
      </c>
    </row>
    <row r="95" spans="2:11" x14ac:dyDescent="0.25">
      <c r="B95" s="29" t="s">
        <v>168</v>
      </c>
      <c r="C95" s="28">
        <v>0</v>
      </c>
      <c r="D95" s="28">
        <v>0</v>
      </c>
      <c r="E95" s="28">
        <v>0</v>
      </c>
      <c r="F95" s="28">
        <v>0</v>
      </c>
      <c r="G95" s="28">
        <v>0</v>
      </c>
      <c r="H95" s="28">
        <v>0</v>
      </c>
      <c r="I95" s="28">
        <v>0</v>
      </c>
      <c r="J95" s="28">
        <v>0</v>
      </c>
      <c r="K95" s="27">
        <v>1</v>
      </c>
    </row>
    <row r="96" spans="2:11" ht="26.25" x14ac:dyDescent="0.25">
      <c r="B96" s="29" t="s">
        <v>141</v>
      </c>
      <c r="C96" s="28">
        <v>0</v>
      </c>
      <c r="D96" s="28">
        <v>0</v>
      </c>
      <c r="E96" s="28">
        <v>0</v>
      </c>
      <c r="F96" s="28">
        <v>0</v>
      </c>
      <c r="G96" s="28">
        <v>1</v>
      </c>
      <c r="H96" s="28">
        <v>0</v>
      </c>
      <c r="I96" s="28">
        <v>0</v>
      </c>
      <c r="J96" s="28">
        <v>0</v>
      </c>
      <c r="K96" s="27">
        <v>0</v>
      </c>
    </row>
    <row r="97" spans="2:11" x14ac:dyDescent="0.25">
      <c r="B97" s="29" t="s">
        <v>142</v>
      </c>
      <c r="C97" s="28">
        <v>1</v>
      </c>
      <c r="D97" s="28">
        <v>0</v>
      </c>
      <c r="E97" s="28">
        <v>1</v>
      </c>
      <c r="F97" s="28">
        <v>1</v>
      </c>
      <c r="G97" s="28">
        <v>2</v>
      </c>
      <c r="H97" s="28">
        <v>0</v>
      </c>
      <c r="I97" s="28">
        <v>1</v>
      </c>
      <c r="J97" s="28">
        <v>2</v>
      </c>
      <c r="K97" s="27">
        <v>2</v>
      </c>
    </row>
    <row r="98" spans="2:11" ht="26.25" x14ac:dyDescent="0.25">
      <c r="B98" s="29" t="s">
        <v>143</v>
      </c>
      <c r="C98" s="28">
        <v>0</v>
      </c>
      <c r="D98" s="28">
        <v>0</v>
      </c>
      <c r="E98" s="28">
        <v>0</v>
      </c>
      <c r="F98" s="28">
        <v>1</v>
      </c>
      <c r="G98" s="28">
        <v>2</v>
      </c>
      <c r="H98" s="28">
        <v>1</v>
      </c>
      <c r="I98" s="28">
        <v>1</v>
      </c>
      <c r="J98" s="28">
        <v>0</v>
      </c>
      <c r="K98" s="27">
        <v>0</v>
      </c>
    </row>
    <row r="99" spans="2:11" ht="26.25" x14ac:dyDescent="0.25">
      <c r="B99" s="29" t="s">
        <v>144</v>
      </c>
      <c r="C99" s="28">
        <v>0</v>
      </c>
      <c r="D99" s="28">
        <v>0</v>
      </c>
      <c r="E99" s="28">
        <v>0</v>
      </c>
      <c r="F99" s="28">
        <v>0</v>
      </c>
      <c r="G99" s="28">
        <v>0</v>
      </c>
      <c r="H99" s="28">
        <v>0</v>
      </c>
      <c r="I99" s="28">
        <v>2</v>
      </c>
      <c r="J99" s="28">
        <v>2</v>
      </c>
      <c r="K99" s="27">
        <v>0</v>
      </c>
    </row>
    <row r="100" spans="2:11" x14ac:dyDescent="0.25">
      <c r="B100" s="29" t="s">
        <v>145</v>
      </c>
      <c r="C100" s="28">
        <v>0</v>
      </c>
      <c r="D100" s="28">
        <v>0</v>
      </c>
      <c r="E100" s="28">
        <v>0</v>
      </c>
      <c r="F100" s="28">
        <v>0</v>
      </c>
      <c r="G100" s="28">
        <v>0</v>
      </c>
      <c r="H100" s="28">
        <v>0</v>
      </c>
      <c r="I100" s="28">
        <v>1</v>
      </c>
      <c r="J100" s="28">
        <v>0</v>
      </c>
      <c r="K100" s="27">
        <v>0</v>
      </c>
    </row>
    <row r="101" spans="2:11" ht="18" customHeight="1" x14ac:dyDescent="0.25">
      <c r="B101" s="12"/>
      <c r="C101" s="13"/>
      <c r="D101" s="13"/>
      <c r="E101" s="13"/>
      <c r="F101" s="13"/>
      <c r="G101" s="13"/>
      <c r="H101" s="13"/>
      <c r="I101" s="13"/>
      <c r="J101" s="13"/>
      <c r="K101" s="12"/>
    </row>
    <row r="102" spans="2:11" ht="21.75" customHeight="1" x14ac:dyDescent="0.25">
      <c r="B102" s="53" t="s">
        <v>175</v>
      </c>
      <c r="C102" s="53"/>
      <c r="D102" s="53"/>
      <c r="E102" s="53"/>
      <c r="F102" s="53"/>
      <c r="G102" s="53"/>
      <c r="H102" s="53"/>
      <c r="I102" s="53"/>
      <c r="J102" s="53"/>
      <c r="K102" s="53"/>
    </row>
    <row r="103" spans="2:11" ht="72" customHeight="1" x14ac:dyDescent="0.25">
      <c r="B103" s="56" t="s">
        <v>173</v>
      </c>
      <c r="C103" s="56"/>
      <c r="D103" s="56"/>
      <c r="E103" s="56"/>
      <c r="F103" s="56"/>
      <c r="G103" s="56"/>
      <c r="H103" s="56"/>
      <c r="I103" s="56"/>
      <c r="J103" s="56"/>
      <c r="K103" s="56"/>
    </row>
    <row r="104" spans="2:11" ht="44.45" customHeight="1" x14ac:dyDescent="0.25">
      <c r="B104" s="54"/>
      <c r="C104" s="54"/>
      <c r="D104" s="54"/>
      <c r="E104" s="54"/>
      <c r="F104" s="54"/>
      <c r="G104" s="54"/>
      <c r="H104" s="54"/>
      <c r="I104" s="54"/>
      <c r="J104" s="54"/>
      <c r="K104" s="54"/>
    </row>
    <row r="105" spans="2:11" x14ac:dyDescent="0.25">
      <c r="B105" s="52" t="s">
        <v>176</v>
      </c>
      <c r="C105" s="52"/>
      <c r="D105" s="52"/>
    </row>
    <row r="107" spans="2:11" x14ac:dyDescent="0.25">
      <c r="C107">
        <f>SUM(C11:C100)</f>
        <v>129</v>
      </c>
      <c r="D107">
        <f t="shared" ref="D107:K107" si="0">SUM(D11:D100)</f>
        <v>121</v>
      </c>
      <c r="E107">
        <f t="shared" si="0"/>
        <v>125</v>
      </c>
      <c r="F107">
        <f t="shared" si="0"/>
        <v>114</v>
      </c>
      <c r="G107">
        <f t="shared" si="0"/>
        <v>132</v>
      </c>
      <c r="H107">
        <f t="shared" si="0"/>
        <v>128</v>
      </c>
      <c r="I107">
        <f t="shared" si="0"/>
        <v>136</v>
      </c>
      <c r="J107">
        <f t="shared" si="0"/>
        <v>123</v>
      </c>
      <c r="K107">
        <f t="shared" si="0"/>
        <v>131</v>
      </c>
    </row>
    <row r="108" spans="2:11" ht="15.75" thickBot="1" x14ac:dyDescent="0.3"/>
    <row r="109" spans="2:11" ht="15.75" thickBot="1" x14ac:dyDescent="0.3">
      <c r="C109" s="16">
        <v>129</v>
      </c>
      <c r="D109" s="17">
        <v>121</v>
      </c>
      <c r="E109" s="18">
        <v>125</v>
      </c>
      <c r="F109" s="17">
        <v>114</v>
      </c>
      <c r="G109" s="18">
        <v>132</v>
      </c>
      <c r="H109" s="17">
        <v>128</v>
      </c>
      <c r="I109" s="18">
        <v>136</v>
      </c>
      <c r="J109" s="17">
        <v>123</v>
      </c>
      <c r="K109" s="25">
        <v>131</v>
      </c>
    </row>
  </sheetData>
  <mergeCells count="6">
    <mergeCell ref="B7:K7"/>
    <mergeCell ref="C10:K10"/>
    <mergeCell ref="B105:D105"/>
    <mergeCell ref="B9:B10"/>
    <mergeCell ref="B102:K102"/>
    <mergeCell ref="B103:K104"/>
  </mergeCells>
  <conditionalFormatting sqref="A11:A100">
    <cfRule type="duplicateValues" dxfId="0" priority="2"/>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Índice</vt:lpstr>
      <vt:lpstr>Establecimientos nacional</vt:lpstr>
      <vt:lpstr>Grafica nacional</vt:lpstr>
      <vt:lpstr>Establecimientos departamental</vt:lpstr>
      <vt:lpstr>Grafica departamental</vt:lpstr>
      <vt:lpstr>Establecimientos AA</vt:lpstr>
      <vt:lpstr>Grafica AA</vt:lpstr>
      <vt:lpstr>Establecimientos CIIU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nmayorga</dc:creator>
  <cp:lastModifiedBy>Luisa Fernanda Rojas Ordonez</cp:lastModifiedBy>
  <dcterms:created xsi:type="dcterms:W3CDTF">2016-09-28T20:57:39Z</dcterms:created>
  <dcterms:modified xsi:type="dcterms:W3CDTF">2023-12-15T15:49:53Z</dcterms:modified>
</cp:coreProperties>
</file>