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24240" windowHeight="12045" firstSheet="2" activeTab="2"/>
  </bookViews>
  <sheets>
    <sheet name="Tasa cambio coberturas" sheetId="35" state="hidden" r:id="rId1"/>
    <sheet name="datos" sheetId="37" state="hidden" r:id="rId2"/>
    <sheet name="Nacional" sheetId="44" r:id="rId3"/>
    <sheet name="Areas húmedas" sheetId="39" r:id="rId4"/>
    <sheet name="Bosques y areas seminaturales" sheetId="40" r:id="rId5"/>
    <sheet name="Superficies de agua" sheetId="41" r:id="rId6"/>
    <sheet name="territorios agrícolas" sheetId="42" r:id="rId7"/>
    <sheet name="territorios artificializados" sheetId="43" r:id="rId8"/>
  </sheets>
  <definedNames>
    <definedName name="_xlnm._FilterDatabase" localSheetId="0" hidden="1">'Tasa cambio coberturas'!$B$6:$V$63</definedName>
    <definedName name="_xlnm.Print_Area" localSheetId="0">'Tasa cambio coberturas'!$H$4:$K$63</definedName>
    <definedName name="_xlnm.Print_Titles" localSheetId="0">'Tasa cambio coberturas'!$4:$6</definedName>
  </definedNames>
  <calcPr calcId="124519"/>
  <pivotCaches>
    <pivotCache cacheId="0" r:id="rId9"/>
  </pivotCaches>
</workbook>
</file>

<file path=xl/calcChain.xml><?xml version="1.0" encoding="utf-8"?>
<calcChain xmlns="http://schemas.openxmlformats.org/spreadsheetml/2006/main">
  <c r="J63" i="35"/>
  <c r="I63"/>
  <c r="H63"/>
</calcChain>
</file>

<file path=xl/sharedStrings.xml><?xml version="1.0" encoding="utf-8"?>
<sst xmlns="http://schemas.openxmlformats.org/spreadsheetml/2006/main" count="317" uniqueCount="156">
  <si>
    <t>--</t>
  </si>
  <si>
    <t>Indeterminado</t>
  </si>
  <si>
    <t>Fuente: Instituto de Hidrología, Meteorología y Estudios Ambientales  - IDEAM. Subdirección de Ecosistemas e Información Ambiental. Grupo de Suelos y Tierras. 2016. Mapa nacional de coberturas de la tierra (Escala 1:100.000), línea base 2000–2002 V2.0 (2010); 2005–2009 V1.0 (2012)  y 2010–2012 V1.0 (2015). República de Colombia.</t>
  </si>
  <si>
    <t>(-)</t>
  </si>
  <si>
    <t>Superficie 
(ha)</t>
  </si>
  <si>
    <t>Tasa anual de cambio 
(%)</t>
  </si>
  <si>
    <t>Colombia. Tasa anual de cambio de la superficie cubierta por diferentes coberturas. 2001, 2007 y 2011</t>
  </si>
  <si>
    <t>2001  a 2007</t>
  </si>
  <si>
    <t>2007 a 2011</t>
  </si>
  <si>
    <t>Territorios Artificializados</t>
  </si>
  <si>
    <t>Zonas urbanizadas</t>
  </si>
  <si>
    <t>1.1.1.</t>
  </si>
  <si>
    <t>Tejido urbano continuo</t>
  </si>
  <si>
    <t>1.1.2.</t>
  </si>
  <si>
    <t>Tejido urbano discontinuo</t>
  </si>
  <si>
    <t>Zonas industriales o comerciales y redes de comunicación</t>
  </si>
  <si>
    <t>1.2.1.</t>
  </si>
  <si>
    <t>Zonas industriales o comerciales</t>
  </si>
  <si>
    <t>1.2.2.</t>
  </si>
  <si>
    <t>Red vial, ferroviaria y terrenos asociados</t>
  </si>
  <si>
    <t>1.2.3.</t>
  </si>
  <si>
    <t>Zonas portuarias</t>
  </si>
  <si>
    <t>1.2.4.</t>
  </si>
  <si>
    <t>Aeropuertos</t>
  </si>
  <si>
    <t>1.2.5.</t>
  </si>
  <si>
    <t>Obras hidráulicas</t>
  </si>
  <si>
    <t>Zonas de extracción minera y escombrera</t>
  </si>
  <si>
    <t>1.3.1.</t>
  </si>
  <si>
    <t>Zonas de extracción minera</t>
  </si>
  <si>
    <t>1.3.2.</t>
  </si>
  <si>
    <t>Zona de disposición de residuos</t>
  </si>
  <si>
    <t>Zonas verdes artificializadas, no agrícolas</t>
  </si>
  <si>
    <t>1.4.1.</t>
  </si>
  <si>
    <t>Zonas verdes urbanas</t>
  </si>
  <si>
    <t>1.4.2.</t>
  </si>
  <si>
    <t>Instalaciones recreativas</t>
  </si>
  <si>
    <t>Territorios Agricolas</t>
  </si>
  <si>
    <t>Cultivos transitorios</t>
  </si>
  <si>
    <t>2.1.1.</t>
  </si>
  <si>
    <t>Otros cultivos transitorios</t>
  </si>
  <si>
    <t>2.1.2.</t>
  </si>
  <si>
    <t>Cereales</t>
  </si>
  <si>
    <t>2.1.3.</t>
  </si>
  <si>
    <t>Oleaginosas y leguminosas</t>
  </si>
  <si>
    <t>2.1.4.</t>
  </si>
  <si>
    <t>Hortalizas</t>
  </si>
  <si>
    <t>2.1.5.</t>
  </si>
  <si>
    <t>Tubérculos</t>
  </si>
  <si>
    <t>Cultivos permanentes</t>
  </si>
  <si>
    <t>2.2.1.</t>
  </si>
  <si>
    <t>Cultivos permanentes herbáceos</t>
  </si>
  <si>
    <t>2.2.2.</t>
  </si>
  <si>
    <t>Cultivos permanentes arbustivos</t>
  </si>
  <si>
    <t>2.2.3.</t>
  </si>
  <si>
    <t>Cultivos permanentes arbóreos</t>
  </si>
  <si>
    <t>2.2.4.</t>
  </si>
  <si>
    <t>Cultivos agroforestales</t>
  </si>
  <si>
    <t>2.2.5.</t>
  </si>
  <si>
    <t>Cultivos confinados</t>
  </si>
  <si>
    <t>Pastos</t>
  </si>
  <si>
    <t>2.3.1.</t>
  </si>
  <si>
    <t>Pastos limpios</t>
  </si>
  <si>
    <t>2.3.2.</t>
  </si>
  <si>
    <t>Pastos arbolados</t>
  </si>
  <si>
    <t>2.3.3.</t>
  </si>
  <si>
    <t>Pastos enmalezados</t>
  </si>
  <si>
    <t>Areas agrícolas heterogéneas</t>
  </si>
  <si>
    <t>2.4.1.</t>
  </si>
  <si>
    <t>Mosaico de cultivos</t>
  </si>
  <si>
    <t>2.4.2.</t>
  </si>
  <si>
    <t>Mosaico de pastos y cultivos</t>
  </si>
  <si>
    <t>2.4.3.</t>
  </si>
  <si>
    <t>Mosaico de cultivos, pastos y espacios naturales</t>
  </si>
  <si>
    <t>2.4.4.</t>
  </si>
  <si>
    <t>Mosaico de pastos con espacios naturales</t>
  </si>
  <si>
    <t>2.4.5.</t>
  </si>
  <si>
    <t>Mosaico de cultivos con espacios naturales</t>
  </si>
  <si>
    <t>Bosques y areas seminaturales</t>
  </si>
  <si>
    <t>Bosques</t>
  </si>
  <si>
    <t>3.1.1.</t>
  </si>
  <si>
    <t>Bosque denso</t>
  </si>
  <si>
    <t>3.1.2.</t>
  </si>
  <si>
    <t>Bosque abierto</t>
  </si>
  <si>
    <t>3.1.3.</t>
  </si>
  <si>
    <t>Bosque fragmentado</t>
  </si>
  <si>
    <t>3.1.4.</t>
  </si>
  <si>
    <t>Bosque de galería y ripario</t>
  </si>
  <si>
    <t>3.1.5.</t>
  </si>
  <si>
    <t>Plantación forestal</t>
  </si>
  <si>
    <t>Area con vegetación herbácea y/o arbustiva</t>
  </si>
  <si>
    <t>3.2.1.</t>
  </si>
  <si>
    <t>Herbazal</t>
  </si>
  <si>
    <t>3.2.2.</t>
  </si>
  <si>
    <t>Arbustal</t>
  </si>
  <si>
    <t>3.2.3.</t>
  </si>
  <si>
    <t>Vegetación secundaria o en transición</t>
  </si>
  <si>
    <t>Areas abiertas, sin o con poca vegetación</t>
  </si>
  <si>
    <t>3.3.1.</t>
  </si>
  <si>
    <t>Zonas arenosas naturales</t>
  </si>
  <si>
    <t>3.3.2.</t>
  </si>
  <si>
    <t>Afloramientos rocosos</t>
  </si>
  <si>
    <t>3.3.3.</t>
  </si>
  <si>
    <t>Tierras desnudas y degradadas</t>
  </si>
  <si>
    <t>3.3.4.</t>
  </si>
  <si>
    <t>Zonas quemadas</t>
  </si>
  <si>
    <t>3.3.5.</t>
  </si>
  <si>
    <t>Zonas glaciares y nivales</t>
  </si>
  <si>
    <t>Areas húmedas</t>
  </si>
  <si>
    <t>Areas húmedas continentales</t>
  </si>
  <si>
    <t>4.1.1.</t>
  </si>
  <si>
    <t>Zonas Pantanosas</t>
  </si>
  <si>
    <t>4.1.2.</t>
  </si>
  <si>
    <t>Turberas</t>
  </si>
  <si>
    <t>4.1.3.</t>
  </si>
  <si>
    <t>Vegetación acuática sobre cuerpos de agua</t>
  </si>
  <si>
    <t>Areas húmedas costeras</t>
  </si>
  <si>
    <t>4.2.1.</t>
  </si>
  <si>
    <t>Pantanos costeros</t>
  </si>
  <si>
    <t>4.2.2.</t>
  </si>
  <si>
    <t>Salitral</t>
  </si>
  <si>
    <t>4.2.3.</t>
  </si>
  <si>
    <t>Sedimentos expuestos en bajamar</t>
  </si>
  <si>
    <t>Superficies de agua</t>
  </si>
  <si>
    <t>Aguas continentales</t>
  </si>
  <si>
    <t>5.1.1.</t>
  </si>
  <si>
    <t>Ríos (50 m)</t>
  </si>
  <si>
    <t>5.1.2.</t>
  </si>
  <si>
    <t>Lagunas, lagos y ciénagas naturales</t>
  </si>
  <si>
    <t>5.1.3.</t>
  </si>
  <si>
    <t>Canales</t>
  </si>
  <si>
    <t>5.1.4.</t>
  </si>
  <si>
    <t>Cuerpos de agua artificiales</t>
  </si>
  <si>
    <t>Aguas maritimas</t>
  </si>
  <si>
    <t>5.2.1.</t>
  </si>
  <si>
    <t>Lagunas costeras</t>
  </si>
  <si>
    <t>5.2.2.</t>
  </si>
  <si>
    <t>Mares y océanos</t>
  </si>
  <si>
    <t>5.2.3.</t>
  </si>
  <si>
    <t>Estanques para acuicultura marina</t>
  </si>
  <si>
    <t>Sin información</t>
  </si>
  <si>
    <t>9.9. S</t>
  </si>
  <si>
    <t>Superficie 2001</t>
  </si>
  <si>
    <t>Superficie 2007</t>
  </si>
  <si>
    <t>Superficie 2011</t>
  </si>
  <si>
    <t>Rótulos de fila</t>
  </si>
  <si>
    <t>Total general</t>
  </si>
  <si>
    <t>Valores</t>
  </si>
  <si>
    <t>Suma de 2001  a 2007</t>
  </si>
  <si>
    <t>Suma de 2007 a 2011</t>
  </si>
  <si>
    <t>Código nivel 1</t>
  </si>
  <si>
    <t>Código nivel 3</t>
  </si>
  <si>
    <t>Código nivel 2</t>
  </si>
  <si>
    <t>Cobertura a nivel 2</t>
  </si>
  <si>
    <t>Cobertura a nivel 1</t>
  </si>
  <si>
    <t>Cobertura a nivel 3</t>
  </si>
  <si>
    <t>Julio 10 de 2017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</si>
</sst>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" fontId="6" fillId="0" borderId="0" xfId="0" applyNumberFormat="1" applyFont="1" applyAlignment="1">
      <alignment horizontal="right" vertical="center" indent="5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" fontId="6" fillId="3" borderId="4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/>
    <xf numFmtId="0" fontId="2" fillId="0" borderId="0" xfId="0" applyFont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9" fontId="2" fillId="0" borderId="0" xfId="2" applyFont="1" applyAlignment="1">
      <alignment vertical="center"/>
    </xf>
    <xf numFmtId="4" fontId="2" fillId="3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6" fillId="0" borderId="3" xfId="0" quotePrefix="1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Alignment="1">
      <alignment horizontal="left" indent="1"/>
    </xf>
    <xf numFmtId="0" fontId="1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0" fillId="0" borderId="0" xfId="0" applyFont="1"/>
    <xf numFmtId="4" fontId="1" fillId="2" borderId="9" xfId="1" applyNumberFormat="1" applyFont="1" applyFill="1" applyBorder="1" applyAlignment="1">
      <alignment horizontal="center" vertical="center"/>
    </xf>
    <xf numFmtId="4" fontId="1" fillId="0" borderId="13" xfId="1" applyNumberFormat="1" applyFont="1" applyFill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center"/>
    </xf>
    <xf numFmtId="0" fontId="0" fillId="4" borderId="0" xfId="0" applyFill="1"/>
    <xf numFmtId="2" fontId="0" fillId="4" borderId="0" xfId="0" applyNumberFormat="1" applyFill="1"/>
    <xf numFmtId="0" fontId="0" fillId="4" borderId="0" xfId="0" applyFont="1" applyFill="1"/>
    <xf numFmtId="0" fontId="2" fillId="0" borderId="1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" fillId="0" borderId="2" xfId="1" applyFont="1" applyFill="1" applyBorder="1" applyAlignment="1">
      <alignment horizontal="justify" vertical="center"/>
    </xf>
    <xf numFmtId="0" fontId="1" fillId="2" borderId="1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3">
    <cellStyle name="Normal" xfId="0" builtinId="0"/>
    <cellStyle name="Normal 3" xfId="1"/>
    <cellStyle name="Porcentual" xfId="2" builtinId="5"/>
  </cellStyles>
  <dxfs count="1"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 lang="es-ES" sz="1400"/>
            </a:pPr>
            <a:r>
              <a:rPr lang="es-CO" sz="1400" b="0" i="0" u="none" strike="noStrike" baseline="0"/>
              <a:t>Tasa anual de cambio de la superficie cubierta por diferentes coberturas - Nacional</a:t>
            </a:r>
            <a:endParaRPr lang="es-CO" sz="140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730389108408837"/>
          <c:y val="9.7859303653036953E-2"/>
          <c:w val="0.84232757053606455"/>
          <c:h val="0.65124770470884863"/>
        </c:manualLayout>
      </c:layout>
      <c:barChart>
        <c:barDir val="col"/>
        <c:grouping val="clustered"/>
        <c:ser>
          <c:idx val="0"/>
          <c:order val="0"/>
          <c:tx>
            <c:strRef>
              <c:f>datos!$A$15</c:f>
              <c:strCache>
                <c:ptCount val="1"/>
                <c:pt idx="0">
                  <c:v>Areas húmedas</c:v>
                </c:pt>
              </c:strCache>
            </c:strRef>
          </c:tx>
          <c:dLbls>
            <c:showVal val="1"/>
          </c:dLbls>
          <c:cat>
            <c:strRef>
              <c:f>datos!$B$14:$C$14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datos!$B$15:$C$15</c:f>
              <c:numCache>
                <c:formatCode>0.00</c:formatCode>
                <c:ptCount val="2"/>
                <c:pt idx="0">
                  <c:v>35.027966918233439</c:v>
                </c:pt>
                <c:pt idx="1">
                  <c:v>-16.046954209443609</c:v>
                </c:pt>
              </c:numCache>
            </c:numRef>
          </c:val>
        </c:ser>
        <c:ser>
          <c:idx val="1"/>
          <c:order val="1"/>
          <c:tx>
            <c:strRef>
              <c:f>datos!$A$16</c:f>
              <c:strCache>
                <c:ptCount val="1"/>
                <c:pt idx="0">
                  <c:v>Bosques y areas seminaturales</c:v>
                </c:pt>
              </c:strCache>
            </c:strRef>
          </c:tx>
          <c:dLbls>
            <c:showVal val="1"/>
          </c:dLbls>
          <c:cat>
            <c:strRef>
              <c:f>datos!$B$14:$C$14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datos!$B$16:$C$16</c:f>
              <c:numCache>
                <c:formatCode>0.00</c:formatCode>
                <c:ptCount val="2"/>
                <c:pt idx="0">
                  <c:v>7.7540447568455466</c:v>
                </c:pt>
                <c:pt idx="1">
                  <c:v>13.087461572494544</c:v>
                </c:pt>
              </c:numCache>
            </c:numRef>
          </c:val>
        </c:ser>
        <c:ser>
          <c:idx val="2"/>
          <c:order val="2"/>
          <c:tx>
            <c:strRef>
              <c:f>datos!$A$18</c:f>
              <c:strCache>
                <c:ptCount val="1"/>
                <c:pt idx="0">
                  <c:v>Superficies de agua</c:v>
                </c:pt>
              </c:strCache>
            </c:strRef>
          </c:tx>
          <c:dLbls>
            <c:showVal val="1"/>
          </c:dLbls>
          <c:cat>
            <c:strRef>
              <c:f>datos!$B$14:$C$14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datos!$B$18:$C$18</c:f>
              <c:numCache>
                <c:formatCode>0.00</c:formatCode>
                <c:ptCount val="2"/>
                <c:pt idx="0">
                  <c:v>22.155263705332828</c:v>
                </c:pt>
                <c:pt idx="1">
                  <c:v>-18.644630346881932</c:v>
                </c:pt>
              </c:numCache>
            </c:numRef>
          </c:val>
        </c:ser>
        <c:ser>
          <c:idx val="3"/>
          <c:order val="3"/>
          <c:tx>
            <c:strRef>
              <c:f>datos!$A$19</c:f>
              <c:strCache>
                <c:ptCount val="1"/>
                <c:pt idx="0">
                  <c:v>Territorios Agricolas</c:v>
                </c:pt>
              </c:strCache>
            </c:strRef>
          </c:tx>
          <c:dLbls>
            <c:showVal val="1"/>
          </c:dLbls>
          <c:cat>
            <c:strRef>
              <c:f>datos!$B$14:$C$14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datos!$B$19:$C$19</c:f>
              <c:numCache>
                <c:formatCode>0.00</c:formatCode>
                <c:ptCount val="2"/>
                <c:pt idx="0">
                  <c:v>6.637050294788728</c:v>
                </c:pt>
                <c:pt idx="1">
                  <c:v>111.00571779296185</c:v>
                </c:pt>
              </c:numCache>
            </c:numRef>
          </c:val>
        </c:ser>
        <c:ser>
          <c:idx val="4"/>
          <c:order val="4"/>
          <c:tx>
            <c:strRef>
              <c:f>datos!$A$20</c:f>
              <c:strCache>
                <c:ptCount val="1"/>
                <c:pt idx="0">
                  <c:v>Territorios Artificializados</c:v>
                </c:pt>
              </c:strCache>
            </c:strRef>
          </c:tx>
          <c:dLbls>
            <c:showVal val="1"/>
          </c:dLbls>
          <c:cat>
            <c:strRef>
              <c:f>datos!$B$14:$C$14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datos!$B$20:$C$20</c:f>
              <c:numCache>
                <c:formatCode>0.00</c:formatCode>
                <c:ptCount val="2"/>
                <c:pt idx="0">
                  <c:v>-27.08397426796855</c:v>
                </c:pt>
                <c:pt idx="1">
                  <c:v>247.05304420519701</c:v>
                </c:pt>
              </c:numCache>
            </c:numRef>
          </c:val>
        </c:ser>
        <c:ser>
          <c:idx val="5"/>
          <c:order val="5"/>
          <c:tx>
            <c:strRef>
              <c:f>datos!$A$17</c:f>
              <c:strCache>
                <c:ptCount val="1"/>
                <c:pt idx="0">
                  <c:v>Sin información</c:v>
                </c:pt>
              </c:strCache>
            </c:strRef>
          </c:tx>
          <c:dLbls>
            <c:showVal val="1"/>
          </c:dLbls>
          <c:cat>
            <c:strRef>
              <c:f>datos!$B$14:$C$14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datos!$B$17:$C$17</c:f>
              <c:numCache>
                <c:formatCode>0.00</c:formatCode>
                <c:ptCount val="2"/>
                <c:pt idx="0">
                  <c:v>-11.583482027759706</c:v>
                </c:pt>
                <c:pt idx="1">
                  <c:v>-36.828189180418939</c:v>
                </c:pt>
              </c:numCache>
            </c:numRef>
          </c:val>
        </c:ser>
        <c:axId val="58598912"/>
        <c:axId val="58600832"/>
      </c:barChart>
      <c:catAx>
        <c:axId val="58598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ES" sz="1050" b="0"/>
                </a:pPr>
                <a:r>
                  <a:rPr lang="en-US" sz="1050" b="0"/>
                  <a:t>Periodo de análisis</a:t>
                </a:r>
              </a:p>
            </c:rich>
          </c:tx>
          <c:layout>
            <c:manualLayout>
              <c:xMode val="edge"/>
              <c:yMode val="edge"/>
              <c:x val="0.46354885450044298"/>
              <c:y val="0.83022748810462954"/>
            </c:manualLayout>
          </c:layout>
        </c:title>
        <c:numFmt formatCode="General" sourceLinked="0"/>
        <c:tickLblPos val="low"/>
        <c:txPr>
          <a:bodyPr/>
          <a:lstStyle/>
          <a:p>
            <a:pPr>
              <a:defRPr lang="es-ES"/>
            </a:pPr>
            <a:endParaRPr lang="es-CO"/>
          </a:p>
        </c:txPr>
        <c:crossAx val="58600832"/>
        <c:crosses val="autoZero"/>
        <c:auto val="1"/>
        <c:lblAlgn val="ctr"/>
        <c:lblOffset val="100"/>
      </c:catAx>
      <c:valAx>
        <c:axId val="586008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s-ES" sz="1100" b="0"/>
                </a:pPr>
                <a:r>
                  <a:rPr lang="en-US" sz="1100" b="0"/>
                  <a:t>Porcentaje (%)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58598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9284367122093933"/>
          <c:w val="0.99646224073659473"/>
          <c:h val="9.1346052099218825E-2"/>
        </c:manualLayout>
      </c:layout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 lang="es-ES" sz="1400"/>
            </a:pPr>
            <a:r>
              <a:rPr lang="es-CO" sz="1400" b="0" i="0" u="none" strike="noStrike" baseline="0"/>
              <a:t>Tasa anual de cambio de la superficie cubierta por áreas humedas</a:t>
            </a:r>
            <a:endParaRPr lang="es-CO" sz="140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730389108408837"/>
          <c:y val="9.7859303653036897E-2"/>
          <c:w val="0.84232757053606455"/>
          <c:h val="0.65124770470884863"/>
        </c:manualLayout>
      </c:layout>
      <c:barChart>
        <c:barDir val="col"/>
        <c:grouping val="clustered"/>
        <c:ser>
          <c:idx val="0"/>
          <c:order val="0"/>
          <c:tx>
            <c:strRef>
              <c:f>datos!$A$52</c:f>
              <c:strCache>
                <c:ptCount val="1"/>
                <c:pt idx="0">
                  <c:v>Areas húmedas continentales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datos!$B$50:$C$50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datos!$B$52:$C$52</c:f>
              <c:numCache>
                <c:formatCode>0.00</c:formatCode>
                <c:ptCount val="2"/>
                <c:pt idx="0">
                  <c:v>-12.245791711677334</c:v>
                </c:pt>
                <c:pt idx="1">
                  <c:v>3.9191792528853071</c:v>
                </c:pt>
              </c:numCache>
            </c:numRef>
          </c:val>
        </c:ser>
        <c:ser>
          <c:idx val="1"/>
          <c:order val="1"/>
          <c:tx>
            <c:strRef>
              <c:f>datos!$A$53</c:f>
              <c:strCache>
                <c:ptCount val="1"/>
                <c:pt idx="0">
                  <c:v>Areas húmedas costeras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datos!$B$50:$C$50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datos!$B$53:$C$53</c:f>
              <c:numCache>
                <c:formatCode>0.00</c:formatCode>
                <c:ptCount val="2"/>
                <c:pt idx="0">
                  <c:v>47.273758629910773</c:v>
                </c:pt>
                <c:pt idx="1">
                  <c:v>-19.966133462328916</c:v>
                </c:pt>
              </c:numCache>
            </c:numRef>
          </c:val>
        </c:ser>
        <c:axId val="59594240"/>
        <c:axId val="59596160"/>
      </c:barChart>
      <c:catAx>
        <c:axId val="59594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ES" sz="1050" b="0"/>
                </a:pPr>
                <a:r>
                  <a:rPr lang="en-US" sz="1050" b="0"/>
                  <a:t>Periodo de análisis</a:t>
                </a:r>
              </a:p>
            </c:rich>
          </c:tx>
          <c:layout>
            <c:manualLayout>
              <c:xMode val="edge"/>
              <c:yMode val="edge"/>
              <c:x val="0.46775494843119836"/>
              <c:y val="0.84787090348884375"/>
            </c:manualLayout>
          </c:layout>
        </c:title>
        <c:numFmt formatCode="General" sourceLinked="0"/>
        <c:tickLblPos val="low"/>
        <c:txPr>
          <a:bodyPr/>
          <a:lstStyle/>
          <a:p>
            <a:pPr>
              <a:defRPr lang="es-ES"/>
            </a:pPr>
            <a:endParaRPr lang="es-CO"/>
          </a:p>
        </c:txPr>
        <c:crossAx val="59596160"/>
        <c:crosses val="autoZero"/>
        <c:auto val="1"/>
        <c:lblAlgn val="ctr"/>
        <c:lblOffset val="100"/>
      </c:catAx>
      <c:valAx>
        <c:axId val="5959616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s-ES" sz="1100" b="0"/>
                </a:pPr>
                <a:r>
                  <a:rPr lang="en-US" sz="1100" b="0"/>
                  <a:t>Porcentaje (%)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5959424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 lang="es-ES" sz="1400"/>
            </a:pPr>
            <a:r>
              <a:rPr lang="es-CO" sz="1400" b="0" i="0" u="none" strike="noStrike" baseline="0"/>
              <a:t>Tasa anual de cambio de la superficie cubierta por bosques y áreas seminaturales</a:t>
            </a:r>
            <a:endParaRPr lang="es-CO" sz="14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1730389108408837"/>
          <c:y val="9.7859303653036953E-2"/>
          <c:w val="0.84232757053606455"/>
          <c:h val="0.65124770470884863"/>
        </c:manualLayout>
      </c:layout>
      <c:barChart>
        <c:barDir val="col"/>
        <c:grouping val="clustered"/>
        <c:ser>
          <c:idx val="0"/>
          <c:order val="0"/>
          <c:tx>
            <c:strRef>
              <c:f>datos!$A$55</c:f>
              <c:strCache>
                <c:ptCount val="1"/>
                <c:pt idx="0">
                  <c:v>Area con vegetación herbácea y/o arbustiva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datos!$B$50:$C$50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datos!$B$55:$C$55</c:f>
              <c:numCache>
                <c:formatCode>0.00</c:formatCode>
                <c:ptCount val="2"/>
                <c:pt idx="0">
                  <c:v>0.73674421946680058</c:v>
                </c:pt>
                <c:pt idx="1">
                  <c:v>3.8555988227048639</c:v>
                </c:pt>
              </c:numCache>
            </c:numRef>
          </c:val>
        </c:ser>
        <c:ser>
          <c:idx val="1"/>
          <c:order val="1"/>
          <c:tx>
            <c:strRef>
              <c:f>datos!$A$56</c:f>
              <c:strCache>
                <c:ptCount val="1"/>
                <c:pt idx="0">
                  <c:v>Areas abiertas, sin o con poca vegetación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datos!$B$50:$C$50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datos!$B$56:$C$56</c:f>
              <c:numCache>
                <c:formatCode>0.00</c:formatCode>
                <c:ptCount val="2"/>
                <c:pt idx="0">
                  <c:v>-3.3464966906176175</c:v>
                </c:pt>
                <c:pt idx="1">
                  <c:v>-12.797964024969122</c:v>
                </c:pt>
              </c:numCache>
            </c:numRef>
          </c:val>
        </c:ser>
        <c:ser>
          <c:idx val="2"/>
          <c:order val="2"/>
          <c:tx>
            <c:strRef>
              <c:f>datos!$A$57</c:f>
              <c:strCache>
                <c:ptCount val="1"/>
                <c:pt idx="0">
                  <c:v>Bosques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datos!$B$57:$C$57</c:f>
              <c:numCache>
                <c:formatCode>0.00</c:formatCode>
                <c:ptCount val="2"/>
                <c:pt idx="0">
                  <c:v>10.363797227996363</c:v>
                </c:pt>
                <c:pt idx="1">
                  <c:v>22.029826774758799</c:v>
                </c:pt>
              </c:numCache>
            </c:numRef>
          </c:val>
        </c:ser>
        <c:axId val="59570816"/>
        <c:axId val="59650816"/>
      </c:barChart>
      <c:catAx>
        <c:axId val="59570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ES" sz="1050" b="0"/>
                </a:pPr>
                <a:r>
                  <a:rPr lang="en-US" sz="1050" b="0"/>
                  <a:t>Periodo de análisis</a:t>
                </a:r>
              </a:p>
            </c:rich>
          </c:tx>
          <c:layout>
            <c:manualLayout>
              <c:xMode val="edge"/>
              <c:yMode val="edge"/>
              <c:x val="0.46775494843119819"/>
              <c:y val="0.84787090348884409"/>
            </c:manualLayout>
          </c:layout>
        </c:title>
        <c:numFmt formatCode="General" sourceLinked="0"/>
        <c:tickLblPos val="low"/>
        <c:txPr>
          <a:bodyPr/>
          <a:lstStyle/>
          <a:p>
            <a:pPr>
              <a:defRPr lang="es-ES"/>
            </a:pPr>
            <a:endParaRPr lang="es-CO"/>
          </a:p>
        </c:txPr>
        <c:crossAx val="59650816"/>
        <c:crosses val="autoZero"/>
        <c:auto val="1"/>
        <c:lblAlgn val="ctr"/>
        <c:lblOffset val="100"/>
      </c:catAx>
      <c:valAx>
        <c:axId val="596508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s-ES" sz="1100" b="0"/>
                </a:pPr>
                <a:r>
                  <a:rPr lang="en-US" sz="1100" b="0"/>
                  <a:t>Porcentaje (%)</a:t>
                </a:r>
              </a:p>
            </c:rich>
          </c:tx>
        </c:title>
        <c:numFmt formatCode="0" sourceLinked="0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59570816"/>
        <c:crosses val="autoZero"/>
        <c:crossBetween val="between"/>
      </c:valAx>
    </c:plotArea>
    <c:legend>
      <c:legendPos val="b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 lang="es-ES" sz="1400"/>
            </a:pPr>
            <a:r>
              <a:rPr lang="es-CO" sz="1400" b="0" i="0" u="none" strike="noStrike" baseline="0"/>
              <a:t>Tasa anual de cambio de la superficie cubierta por superficies de agua</a:t>
            </a:r>
            <a:endParaRPr lang="es-CO" sz="14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1730389108408837"/>
          <c:y val="9.7859303653037022E-2"/>
          <c:w val="0.84232757053606455"/>
          <c:h val="0.65124770470884863"/>
        </c:manualLayout>
      </c:layout>
      <c:barChart>
        <c:barDir val="col"/>
        <c:grouping val="clustered"/>
        <c:ser>
          <c:idx val="0"/>
          <c:order val="0"/>
          <c:tx>
            <c:strRef>
              <c:f>datos!$A$59</c:f>
              <c:strCache>
                <c:ptCount val="1"/>
                <c:pt idx="0">
                  <c:v>Aguas continentales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datos!$B$50:$C$50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datos!$B$59:$C$59</c:f>
              <c:numCache>
                <c:formatCode>0.00</c:formatCode>
                <c:ptCount val="2"/>
                <c:pt idx="0">
                  <c:v>8.5126041275410245</c:v>
                </c:pt>
                <c:pt idx="1">
                  <c:v>2.1642826725963848</c:v>
                </c:pt>
              </c:numCache>
            </c:numRef>
          </c:val>
        </c:ser>
        <c:ser>
          <c:idx val="1"/>
          <c:order val="1"/>
          <c:tx>
            <c:strRef>
              <c:f>datos!$A$60</c:f>
              <c:strCache>
                <c:ptCount val="1"/>
                <c:pt idx="0">
                  <c:v>Aguas maritimas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datos!$B$50:$C$50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datos!$B$60:$C$60</c:f>
              <c:numCache>
                <c:formatCode>0.00</c:formatCode>
                <c:ptCount val="2"/>
                <c:pt idx="0">
                  <c:v>13.642659577791804</c:v>
                </c:pt>
                <c:pt idx="1">
                  <c:v>-20.808913019478315</c:v>
                </c:pt>
              </c:numCache>
            </c:numRef>
          </c:val>
        </c:ser>
        <c:axId val="59693696"/>
        <c:axId val="59773696"/>
      </c:barChart>
      <c:catAx>
        <c:axId val="59693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ES" sz="1050" b="0"/>
                </a:pPr>
                <a:r>
                  <a:rPr lang="en-US" sz="1050" b="0"/>
                  <a:t>Periodo de análisis</a:t>
                </a:r>
              </a:p>
            </c:rich>
          </c:tx>
          <c:layout>
            <c:manualLayout>
              <c:xMode val="edge"/>
              <c:yMode val="edge"/>
              <c:x val="0.46775494843119808"/>
              <c:y val="0.84787090348884453"/>
            </c:manualLayout>
          </c:layout>
        </c:title>
        <c:numFmt formatCode="General" sourceLinked="0"/>
        <c:tickLblPos val="low"/>
        <c:txPr>
          <a:bodyPr/>
          <a:lstStyle/>
          <a:p>
            <a:pPr>
              <a:defRPr lang="es-ES"/>
            </a:pPr>
            <a:endParaRPr lang="es-CO"/>
          </a:p>
        </c:txPr>
        <c:crossAx val="59773696"/>
        <c:crosses val="autoZero"/>
        <c:auto val="1"/>
        <c:lblAlgn val="ctr"/>
        <c:lblOffset val="100"/>
      </c:catAx>
      <c:valAx>
        <c:axId val="597736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s-ES" sz="1100" b="0"/>
                </a:pPr>
                <a:r>
                  <a:rPr lang="en-US" sz="1100" b="0"/>
                  <a:t>Porcentaje (%)</a:t>
                </a:r>
              </a:p>
            </c:rich>
          </c:tx>
        </c:title>
        <c:numFmt formatCode="0" sourceLinked="0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59693696"/>
        <c:crosses val="autoZero"/>
        <c:crossBetween val="between"/>
      </c:valAx>
    </c:plotArea>
    <c:legend>
      <c:legendPos val="b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 lang="es-ES" sz="1400"/>
            </a:pPr>
            <a:r>
              <a:rPr lang="es-CO" sz="1400" b="0" i="0" u="none" strike="noStrike" baseline="0"/>
              <a:t>Tasa anual de cambio de la superficie cubierta por territorios agrícolas</a:t>
            </a:r>
            <a:endParaRPr lang="es-CO" sz="14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1730389108408837"/>
          <c:y val="9.785930365303705E-2"/>
          <c:w val="0.84232757053606455"/>
          <c:h val="0.65124770470884863"/>
        </c:manualLayout>
      </c:layout>
      <c:barChart>
        <c:barDir val="col"/>
        <c:grouping val="clustered"/>
        <c:ser>
          <c:idx val="0"/>
          <c:order val="0"/>
          <c:tx>
            <c:strRef>
              <c:f>datos!$A$63</c:f>
              <c:strCache>
                <c:ptCount val="1"/>
                <c:pt idx="0">
                  <c:v>Areas agrícolas heterogéneas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datos!$B$50:$C$50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datos!$B$63:$C$63</c:f>
              <c:numCache>
                <c:formatCode>0.00</c:formatCode>
                <c:ptCount val="2"/>
                <c:pt idx="0">
                  <c:v>-1.4245832361020838</c:v>
                </c:pt>
                <c:pt idx="1">
                  <c:v>5.3403586974936301</c:v>
                </c:pt>
              </c:numCache>
            </c:numRef>
          </c:val>
        </c:ser>
        <c:ser>
          <c:idx val="1"/>
          <c:order val="1"/>
          <c:tx>
            <c:strRef>
              <c:f>datos!$A$64</c:f>
              <c:strCache>
                <c:ptCount val="1"/>
                <c:pt idx="0">
                  <c:v>Cultivos permanentes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datos!$B$50:$C$50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datos!$B$64:$C$64</c:f>
              <c:numCache>
                <c:formatCode>0.00</c:formatCode>
                <c:ptCount val="2"/>
                <c:pt idx="0">
                  <c:v>15.842506211848107</c:v>
                </c:pt>
                <c:pt idx="1">
                  <c:v>55.193518966489449</c:v>
                </c:pt>
              </c:numCache>
            </c:numRef>
          </c:val>
        </c:ser>
        <c:ser>
          <c:idx val="2"/>
          <c:order val="2"/>
          <c:tx>
            <c:strRef>
              <c:f>datos!$A$65</c:f>
              <c:strCache>
                <c:ptCount val="1"/>
                <c:pt idx="0">
                  <c:v>Cultivos transitorios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datos!$B$65:$C$65</c:f>
              <c:numCache>
                <c:formatCode>0.00</c:formatCode>
                <c:ptCount val="2"/>
                <c:pt idx="0">
                  <c:v>-12.305961194382942</c:v>
                </c:pt>
                <c:pt idx="1">
                  <c:v>48.19542717761</c:v>
                </c:pt>
              </c:numCache>
            </c:numRef>
          </c:val>
        </c:ser>
        <c:ser>
          <c:idx val="3"/>
          <c:order val="3"/>
          <c:tx>
            <c:strRef>
              <c:f>datos!$A$66</c:f>
              <c:strCache>
                <c:ptCount val="1"/>
                <c:pt idx="0">
                  <c:v>Pastos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datos!$B$66:$C$66</c:f>
              <c:numCache>
                <c:formatCode>0.00</c:formatCode>
                <c:ptCount val="2"/>
                <c:pt idx="0">
                  <c:v>4.5250885134256453</c:v>
                </c:pt>
                <c:pt idx="1">
                  <c:v>2.276412951368767</c:v>
                </c:pt>
              </c:numCache>
            </c:numRef>
          </c:val>
        </c:ser>
        <c:axId val="59933824"/>
        <c:axId val="59935744"/>
      </c:barChart>
      <c:catAx>
        <c:axId val="59933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ES" sz="1050" b="0"/>
                </a:pPr>
                <a:r>
                  <a:rPr lang="en-US" sz="1050" b="0"/>
                  <a:t>Periodo de análisis</a:t>
                </a:r>
              </a:p>
            </c:rich>
          </c:tx>
          <c:layout>
            <c:manualLayout>
              <c:xMode val="edge"/>
              <c:yMode val="edge"/>
              <c:x val="0.46775494843119786"/>
              <c:y val="0.84787090348884486"/>
            </c:manualLayout>
          </c:layout>
        </c:title>
        <c:numFmt formatCode="General" sourceLinked="0"/>
        <c:tickLblPos val="low"/>
        <c:txPr>
          <a:bodyPr/>
          <a:lstStyle/>
          <a:p>
            <a:pPr>
              <a:defRPr lang="es-ES"/>
            </a:pPr>
            <a:endParaRPr lang="es-CO"/>
          </a:p>
        </c:txPr>
        <c:crossAx val="59935744"/>
        <c:crosses val="autoZero"/>
        <c:auto val="1"/>
        <c:lblAlgn val="ctr"/>
        <c:lblOffset val="100"/>
      </c:catAx>
      <c:valAx>
        <c:axId val="599357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s-ES" sz="1100" b="0"/>
                </a:pPr>
                <a:r>
                  <a:rPr lang="en-US" sz="1100" b="0"/>
                  <a:t>Porcentaje (%)</a:t>
                </a:r>
              </a:p>
            </c:rich>
          </c:tx>
        </c:title>
        <c:numFmt formatCode="0" sourceLinked="0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59933824"/>
        <c:crosses val="autoZero"/>
        <c:crossBetween val="between"/>
      </c:valAx>
    </c:plotArea>
    <c:legend>
      <c:legendPos val="b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 lang="es-ES" sz="1400"/>
            </a:pPr>
            <a:r>
              <a:rPr lang="es-CO" sz="1400" b="0" i="0" u="none" strike="noStrike" baseline="0"/>
              <a:t>Tasa anual de cambio de la superficie cubierta por territorios artificializados</a:t>
            </a:r>
            <a:endParaRPr lang="es-CO" sz="140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730389108408837"/>
          <c:y val="9.7859303653037091E-2"/>
          <c:w val="0.84232757053606455"/>
          <c:h val="0.65124770470884863"/>
        </c:manualLayout>
      </c:layout>
      <c:barChart>
        <c:barDir val="col"/>
        <c:grouping val="clustered"/>
        <c:ser>
          <c:idx val="0"/>
          <c:order val="0"/>
          <c:tx>
            <c:strRef>
              <c:f>datos!$A$68</c:f>
              <c:strCache>
                <c:ptCount val="1"/>
                <c:pt idx="0">
                  <c:v>Zonas de extracción minera y escombrera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datos!$B$50:$C$50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datos!$B$68:$C$68</c:f>
              <c:numCache>
                <c:formatCode>0.00</c:formatCode>
                <c:ptCount val="2"/>
                <c:pt idx="0">
                  <c:v>-7.6509756690083757</c:v>
                </c:pt>
                <c:pt idx="1">
                  <c:v>176.18009598637337</c:v>
                </c:pt>
              </c:numCache>
            </c:numRef>
          </c:val>
        </c:ser>
        <c:ser>
          <c:idx val="1"/>
          <c:order val="1"/>
          <c:tx>
            <c:strRef>
              <c:f>datos!$A$69</c:f>
              <c:strCache>
                <c:ptCount val="1"/>
                <c:pt idx="0">
                  <c:v>Zonas industriales o comerciales y redes de comunicación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datos!$B$50:$C$50</c:f>
              <c:strCache>
                <c:ptCount val="2"/>
                <c:pt idx="0">
                  <c:v>2001  a 2007</c:v>
                </c:pt>
                <c:pt idx="1">
                  <c:v>2007 a 2011</c:v>
                </c:pt>
              </c:strCache>
            </c:strRef>
          </c:cat>
          <c:val>
            <c:numRef>
              <c:f>datos!$B$69:$C$69</c:f>
              <c:numCache>
                <c:formatCode>0.00</c:formatCode>
                <c:ptCount val="2"/>
                <c:pt idx="0">
                  <c:v>-26.293173563218719</c:v>
                </c:pt>
                <c:pt idx="1">
                  <c:v>31.201023842284862</c:v>
                </c:pt>
              </c:numCache>
            </c:numRef>
          </c:val>
        </c:ser>
        <c:ser>
          <c:idx val="2"/>
          <c:order val="2"/>
          <c:tx>
            <c:strRef>
              <c:f>datos!$A$70</c:f>
              <c:strCache>
                <c:ptCount val="1"/>
                <c:pt idx="0">
                  <c:v>Zonas urbanizadas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datos!$B$70:$C$70</c:f>
              <c:numCache>
                <c:formatCode>0.00</c:formatCode>
                <c:ptCount val="2"/>
                <c:pt idx="0">
                  <c:v>2.6638585341864029</c:v>
                </c:pt>
                <c:pt idx="1">
                  <c:v>11.44653785231484</c:v>
                </c:pt>
              </c:numCache>
            </c:numRef>
          </c:val>
        </c:ser>
        <c:ser>
          <c:idx val="3"/>
          <c:order val="3"/>
          <c:tx>
            <c:strRef>
              <c:f>datos!$A$71</c:f>
              <c:strCache>
                <c:ptCount val="1"/>
                <c:pt idx="0">
                  <c:v>Zonas verdes artificializadas, no agrícolas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datos!$B$71:$C$71</c:f>
              <c:numCache>
                <c:formatCode>0.00</c:formatCode>
                <c:ptCount val="2"/>
                <c:pt idx="0">
                  <c:v>4.1963164300721445</c:v>
                </c:pt>
                <c:pt idx="1">
                  <c:v>28.225386524223929</c:v>
                </c:pt>
              </c:numCache>
            </c:numRef>
          </c:val>
        </c:ser>
        <c:axId val="59874688"/>
        <c:axId val="59889152"/>
      </c:barChart>
      <c:catAx>
        <c:axId val="59874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ES" sz="1050" b="0"/>
                </a:pPr>
                <a:r>
                  <a:rPr lang="en-US" sz="1050" b="0"/>
                  <a:t>Periodo de análisis</a:t>
                </a:r>
              </a:p>
            </c:rich>
          </c:tx>
          <c:layout>
            <c:manualLayout>
              <c:xMode val="edge"/>
              <c:yMode val="edge"/>
              <c:x val="0.46775494843119769"/>
              <c:y val="0.84787090348884531"/>
            </c:manualLayout>
          </c:layout>
        </c:title>
        <c:numFmt formatCode="General" sourceLinked="0"/>
        <c:tickLblPos val="low"/>
        <c:txPr>
          <a:bodyPr/>
          <a:lstStyle/>
          <a:p>
            <a:pPr>
              <a:defRPr lang="es-ES"/>
            </a:pPr>
            <a:endParaRPr lang="es-CO"/>
          </a:p>
        </c:txPr>
        <c:crossAx val="59889152"/>
        <c:crosses val="autoZero"/>
        <c:auto val="1"/>
        <c:lblAlgn val="ctr"/>
        <c:lblOffset val="100"/>
      </c:catAx>
      <c:valAx>
        <c:axId val="5988915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s-ES" sz="1100" b="0"/>
                </a:pPr>
                <a:r>
                  <a:rPr lang="en-US" sz="1100" b="0"/>
                  <a:t>Porcentaje (%)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5987468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785283</xdr:colOff>
      <xdr:row>1</xdr:row>
      <xdr:rowOff>105832</xdr:rowOff>
    </xdr:from>
    <xdr:to>
      <xdr:col>4</xdr:col>
      <xdr:colOff>2117</xdr:colOff>
      <xdr:row>2</xdr:row>
      <xdr:rowOff>315382</xdr:rowOff>
    </xdr:to>
    <xdr:pic>
      <xdr:nvPicPr>
        <xdr:cNvPr id="1029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7200" y="296332"/>
          <a:ext cx="1428750" cy="643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444500</xdr:colOff>
      <xdr:row>1</xdr:row>
      <xdr:rowOff>95254</xdr:rowOff>
    </xdr:from>
    <xdr:to>
      <xdr:col>2</xdr:col>
      <xdr:colOff>528108</xdr:colOff>
      <xdr:row>2</xdr:row>
      <xdr:rowOff>467764</xdr:rowOff>
    </xdr:to>
    <xdr:pic>
      <xdr:nvPicPr>
        <xdr:cNvPr id="1030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3750" y="285754"/>
          <a:ext cx="676275" cy="806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</xdr:row>
      <xdr:rowOff>76199</xdr:rowOff>
    </xdr:from>
    <xdr:to>
      <xdr:col>12</xdr:col>
      <xdr:colOff>314325</xdr:colOff>
      <xdr:row>27</xdr:row>
      <xdr:rowOff>161924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38100</xdr:rowOff>
    </xdr:from>
    <xdr:to>
      <xdr:col>10</xdr:col>
      <xdr:colOff>495300</xdr:colOff>
      <xdr:row>26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38100</xdr:rowOff>
    </xdr:from>
    <xdr:to>
      <xdr:col>10</xdr:col>
      <xdr:colOff>495300</xdr:colOff>
      <xdr:row>26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38100</xdr:rowOff>
    </xdr:from>
    <xdr:to>
      <xdr:col>10</xdr:col>
      <xdr:colOff>495300</xdr:colOff>
      <xdr:row>26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38100</xdr:rowOff>
    </xdr:from>
    <xdr:to>
      <xdr:col>10</xdr:col>
      <xdr:colOff>495300</xdr:colOff>
      <xdr:row>26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38100</xdr:rowOff>
    </xdr:from>
    <xdr:to>
      <xdr:col>10</xdr:col>
      <xdr:colOff>495300</xdr:colOff>
      <xdr:row>26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mayorga" refreshedDate="42963.618788310188" createdVersion="3" refreshedVersion="3" minRefreshableVersion="3" recordCount="56">
  <cacheSource type="worksheet">
    <worksheetSource ref="B6:L62" sheet="Tasa cambio coberturas"/>
  </cacheSource>
  <cacheFields count="11">
    <cacheField name="Código nivel 1" numFmtId="0">
      <sharedItems containsString="0" containsBlank="1" containsNumber="1" containsInteger="1" minValue="1" maxValue="9"/>
    </cacheField>
    <cacheField name="Cobertura a nivel 1" numFmtId="0">
      <sharedItems count="6">
        <s v="Territorios Artificializados"/>
        <s v="Territorios Agricolas"/>
        <s v="Bosques y areas seminaturales"/>
        <s v="Areas húmedas"/>
        <s v="Superficies de agua"/>
        <s v="Sin información"/>
      </sharedItems>
    </cacheField>
    <cacheField name="Código nivel 2" numFmtId="0">
      <sharedItems containsSemiMixedTypes="0" containsString="0" containsNumber="1" minValue="1.1000000000000001" maxValue="9.9"/>
    </cacheField>
    <cacheField name="Cobertura a nivel 2" numFmtId="0">
      <sharedItems count="16">
        <s v="Zonas urbanizadas"/>
        <s v="Zonas industriales o comerciales y redes de comunicación"/>
        <s v="Zonas de extracción minera y escombrera"/>
        <s v="Zonas verdes artificializadas, no agrícolas"/>
        <s v="Cultivos transitorios"/>
        <s v="Cultivos permanentes"/>
        <s v="Pastos"/>
        <s v="Areas agrícolas heterogéneas"/>
        <s v="Bosques"/>
        <s v="Area con vegetación herbácea y/o arbustiva"/>
        <s v="Areas abiertas, sin o con poca vegetación"/>
        <s v="Areas húmedas continentales"/>
        <s v="Areas húmedas costeras"/>
        <s v="Aguas continentales"/>
        <s v="Aguas maritimas"/>
        <s v="Sin información"/>
      </sharedItems>
    </cacheField>
    <cacheField name="Código nivel 3" numFmtId="0">
      <sharedItems/>
    </cacheField>
    <cacheField name="Cobertura a nivel 3" numFmtId="0">
      <sharedItems/>
    </cacheField>
    <cacheField name="Superficie 2001" numFmtId="4">
      <sharedItems containsMixedTypes="1" containsNumber="1" minValue="50.551280573100001" maxValue="55801932.210500002"/>
    </cacheField>
    <cacheField name="Superficie 2007" numFmtId="4">
      <sharedItems containsMixedTypes="1" containsNumber="1" minValue="25.704587357499999" maxValue="53722017.7421"/>
    </cacheField>
    <cacheField name="Superficie 2011" numFmtId="164">
      <sharedItems containsSemiMixedTypes="0" containsString="0" containsNumber="1" minValue="745.51679999999999" maxValue="52762681.475945637"/>
    </cacheField>
    <cacheField name="2001  a 2007" numFmtId="4">
      <sharedItems containsMixedTypes="1" containsNumber="1" minValue="-30.738184152166159" maxValue="52.874403853512405"/>
    </cacheField>
    <cacheField name="2007 a 2011" numFmtId="4">
      <sharedItems containsMixedTypes="1" containsNumber="1" minValue="-36.828189180418939" maxValue="168.18573669880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n v="1"/>
    <x v="0"/>
    <n v="1.1000000000000001"/>
    <x v="0"/>
    <s v="1.1.1."/>
    <s v="Tejido urbano continuo"/>
    <n v="193635.683949"/>
    <n v="209257.762911"/>
    <n v="224644.2686079999"/>
    <n v="1.3015360580572954"/>
    <n v="1.7896078376488989"/>
  </r>
  <r>
    <m/>
    <x v="0"/>
    <n v="1.1000000000000001"/>
    <x v="0"/>
    <s v="1.1.2."/>
    <s v="Tejido urbano discontinuo"/>
    <n v="40727.021926100002"/>
    <n v="44171.482076499997"/>
    <n v="63868.439280000013"/>
    <n v="1.3623224761291075"/>
    <n v="9.6569300146659423"/>
  </r>
  <r>
    <m/>
    <x v="0"/>
    <n v="1.2"/>
    <x v="1"/>
    <s v="1.2.1."/>
    <s v="Zonas industriales o comerciales"/>
    <n v="14100.6312038"/>
    <n v="14555.705508700001"/>
    <n v="17649.366269999999"/>
    <n v="0.53079517453080705"/>
    <n v="4.9358691269704824"/>
  </r>
  <r>
    <m/>
    <x v="0"/>
    <n v="1.2"/>
    <x v="1"/>
    <s v="1.2.2."/>
    <s v="Red vial, ferroviaria y terrenos asociados"/>
    <n v="90036.335837999999"/>
    <n v="9939.8779637200005"/>
    <n v="10059.606460000003"/>
    <n v="-30.738184152166159"/>
    <n v="0.29978098018326182"/>
  </r>
  <r>
    <m/>
    <x v="0"/>
    <n v="1.2"/>
    <x v="1"/>
    <s v="1.2.3."/>
    <s v="Zonas portuarias"/>
    <n v="797.88784925799996"/>
    <n v="1086.4156526700001"/>
    <n v="1093.2851000000001"/>
    <n v="5.279147712791632"/>
    <n v="0.15770250355271465"/>
  </r>
  <r>
    <m/>
    <x v="0"/>
    <n v="1.2"/>
    <x v="1"/>
    <s v="1.2.4."/>
    <s v="Aeropuertos"/>
    <n v="6676.7794177200003"/>
    <n v="7916.5423822100001"/>
    <n v="7629.3074800000022"/>
    <n v="2.879320092309734"/>
    <n v="-0.91968142592023794"/>
  </r>
  <r>
    <m/>
    <x v="0"/>
    <n v="1.2"/>
    <x v="1"/>
    <s v="1.2.5."/>
    <s v="Obras hidráulicas"/>
    <n v="552.74416966900003"/>
    <n v="426.10171141199999"/>
    <n v="1098.9925000000001"/>
    <n v="-4.2442523906847329"/>
    <n v="26.727352657498638"/>
  </r>
  <r>
    <m/>
    <x v="0"/>
    <n v="1.3"/>
    <x v="2"/>
    <s v="1.3.1."/>
    <s v="Zonas de extracción minera"/>
    <n v="61437.432677899997"/>
    <n v="73397.671973999997"/>
    <n v="99835.86245000003"/>
    <n v="3.0089288144006021"/>
    <n v="7.9943592875714398"/>
  </r>
  <r>
    <m/>
    <x v="0"/>
    <n v="1.3"/>
    <x v="2"/>
    <s v="1.3.2."/>
    <s v="Zona de disposición de residuos"/>
    <n v="50.551280573100001"/>
    <n v="25.704587357499999"/>
    <n v="1329.6990000000001"/>
    <n v="-10.659904483408978"/>
    <n v="168.18573669880195"/>
  </r>
  <r>
    <m/>
    <x v="0"/>
    <n v="1.4"/>
    <x v="3"/>
    <s v="1.4.1."/>
    <s v="Zonas verdes urbanas"/>
    <n v="2036.8134007000001"/>
    <n v="2181.1632741499998"/>
    <n v="3868.7366399999992"/>
    <n v="1.1477334668448247"/>
    <n v="15.403836690064132"/>
  </r>
  <r>
    <m/>
    <x v="0"/>
    <n v="1.4"/>
    <x v="3"/>
    <s v="1.4.2."/>
    <s v="Instalaciones recreativas"/>
    <n v="10069.2191351"/>
    <n v="12057.2408729"/>
    <n v="19535.124459999999"/>
    <n v="3.0485829632273198"/>
    <n v="12.821549834159796"/>
  </r>
  <r>
    <n v="2"/>
    <x v="1"/>
    <n v="2.1"/>
    <x v="4"/>
    <s v="2.1.1."/>
    <s v="Otros cultivos transitorios"/>
    <n v="121599.431203"/>
    <n v="87229.892315399993"/>
    <n v="60709.671899999994"/>
    <n v="-5.3859502005507709"/>
    <n v="-8.6627067359101524"/>
  </r>
  <r>
    <m/>
    <x v="1"/>
    <n v="2.1"/>
    <x v="4"/>
    <s v="2.1.2."/>
    <s v="Cereales"/>
    <n v="301098.170537"/>
    <n v="302431.20287199999"/>
    <n v="314956.51669999998"/>
    <n v="7.3651501827565191E-2"/>
    <n v="1.0196827922594132"/>
  </r>
  <r>
    <m/>
    <x v="1"/>
    <n v="2.1"/>
    <x v="4"/>
    <s v="2.1.3."/>
    <s v="Oleaginosas y leguminosas"/>
    <n v="2241.29540013"/>
    <n v="423.67978161600001"/>
    <n v="2756.9989"/>
    <n v="-24.242940956229408"/>
    <n v="59.716473794621329"/>
  </r>
  <r>
    <m/>
    <x v="1"/>
    <n v="2.1"/>
    <x v="4"/>
    <s v="2.1.4."/>
    <s v="Hortalizas"/>
    <n v="594.02117324699998"/>
    <n v="1516.99327666"/>
    <n v="1526.7415000000001"/>
    <n v="16.913219964620453"/>
    <n v="0.1602647209741459"/>
  </r>
  <r>
    <m/>
    <x v="1"/>
    <n v="2.1"/>
    <x v="4"/>
    <s v="2.1.5."/>
    <s v="Tubérculos"/>
    <n v="16107.693275"/>
    <n v="16435.2218541"/>
    <n v="13936.943240000008"/>
    <n v="0.33605849594922077"/>
    <n v="-4.0382873943347386"/>
  </r>
  <r>
    <m/>
    <x v="1"/>
    <n v="2.2000000000000002"/>
    <x v="5"/>
    <s v="2.2.1."/>
    <s v="Cultivos permanentes herbáceos"/>
    <n v="353193.05483099999"/>
    <n v="374371.676699"/>
    <n v="421537.15799999994"/>
    <n v="0.97529676854493097"/>
    <n v="3.0109090314779596"/>
  </r>
  <r>
    <m/>
    <x v="1"/>
    <n v="2.2000000000000002"/>
    <x v="5"/>
    <s v="2.2.2."/>
    <s v="Cultivos permanentes arbustivos"/>
    <n v="405996.40648100001"/>
    <n v="447013.95873200003"/>
    <n v="468699.16719999979"/>
    <n v="1.6170265088240265"/>
    <n v="1.191323051933546"/>
  </r>
  <r>
    <m/>
    <x v="1"/>
    <n v="2.2000000000000002"/>
    <x v="5"/>
    <s v="2.2.3."/>
    <s v="Cultivos permanentes arbóreos"/>
    <n v="197626.84998200001"/>
    <n v="282375.50790099998"/>
    <n v="442342.33070999966"/>
    <n v="6.1280487504891568"/>
    <n v="11.87495385949684"/>
  </r>
  <r>
    <m/>
    <x v="1"/>
    <n v="2.2000000000000002"/>
    <x v="5"/>
    <s v="2.2.4."/>
    <s v="Cultivos agroforestales"/>
    <s v="--"/>
    <n v="216.42810384800001"/>
    <n v="745.51679999999999"/>
    <s v="Indeterminado"/>
    <n v="36.234137012187475"/>
  </r>
  <r>
    <m/>
    <x v="1"/>
    <n v="2.2000000000000002"/>
    <x v="5"/>
    <s v="2.2.5."/>
    <s v="Cultivos confinados"/>
    <n v="4732.7684233800001"/>
    <n v="7151.3914962199997"/>
    <n v="8012.1940000000059"/>
    <n v="7.1221341839899921"/>
    <n v="2.882196011393634"/>
  </r>
  <r>
    <m/>
    <x v="1"/>
    <n v="2.2999999999999998"/>
    <x v="6"/>
    <s v="2.3.1."/>
    <s v="Pastos limpios"/>
    <n v="11205774.370999999"/>
    <n v="11304607.805500001"/>
    <n v="12389870.68733599"/>
    <n v="0.14646046073163443"/>
    <n v="2.3181828282426098"/>
  </r>
  <r>
    <m/>
    <x v="1"/>
    <n v="2.2999999999999998"/>
    <x v="6"/>
    <s v="2.3.2."/>
    <s v="Pastos arbolados"/>
    <n v="470883.249931"/>
    <n v="613168.79940999998"/>
    <n v="607117.15618999978"/>
    <n v="4.4987593368366552"/>
    <n v="-0.24765490620050068"/>
  </r>
  <r>
    <m/>
    <x v="1"/>
    <n v="2.2999999999999998"/>
    <x v="6"/>
    <s v="2.3.3."/>
    <s v="Pastos enmalezados"/>
    <n v="2430826.1220300002"/>
    <n v="2413357.5628"/>
    <n v="2433293.9941689991"/>
    <n v="-0.12013128414264385"/>
    <n v="0.20588502932665786"/>
  </r>
  <r>
    <m/>
    <x v="1"/>
    <n v="2.4"/>
    <x v="7"/>
    <s v="2.4.1."/>
    <s v="Mosaico de cultivos"/>
    <n v="176683.62473899999"/>
    <n v="135487.37392499999"/>
    <n v="180084.06579999995"/>
    <n v="-4.3282420469482608"/>
    <n v="7.3727597032868797"/>
  </r>
  <r>
    <m/>
    <x v="1"/>
    <n v="2.4"/>
    <x v="7"/>
    <s v="2.4.2."/>
    <s v="Mosaico de pastos y cultivos"/>
    <n v="2764636.1162899998"/>
    <n v="2815608.3651700001"/>
    <n v="2666614.7924810001"/>
    <n v="0.30495288738079385"/>
    <n v="-1.3500182422236495"/>
  </r>
  <r>
    <m/>
    <x v="1"/>
    <n v="2.4"/>
    <x v="7"/>
    <s v="2.4.3."/>
    <s v="Mosaico de cultivos, pastos y espacios naturales"/>
    <n v="4176049.6174499998"/>
    <n v="4729494.5065700002"/>
    <n v="4146525.2363890121"/>
    <n v="2.0958711589367907"/>
    <n v="-3.2352014335968349"/>
  </r>
  <r>
    <m/>
    <x v="1"/>
    <n v="2.4"/>
    <x v="7"/>
    <s v="2.4.4."/>
    <s v="Mosaico de pastos con espacios naturales"/>
    <n v="4358341.3471499998"/>
    <n v="5284128.9825400002"/>
    <n v="4935445.4497610331"/>
    <n v="3.262355655690552"/>
    <n v="-1.6921413099476812"/>
  </r>
  <r>
    <m/>
    <x v="1"/>
    <n v="2.4"/>
    <x v="7"/>
    <s v="2.4.5."/>
    <s v="Mosaico de cultivos con espacios naturales"/>
    <n v="501010.55893300002"/>
    <n v="423574.12136799999"/>
    <n v="500206.90945999947"/>
    <n v="-2.7595208911619595"/>
    <n v="4.244959979974916"/>
  </r>
  <r>
    <n v="3"/>
    <x v="2"/>
    <n v="3.1"/>
    <x v="8"/>
    <s v="3.1.1."/>
    <s v="Bosque denso"/>
    <n v="55801932.210500002"/>
    <n v="53722017.7421"/>
    <n v="52762681.475945637"/>
    <n v="-0.63109293887705364"/>
    <n v="-0.44945642565095145"/>
  </r>
  <r>
    <m/>
    <x v="2"/>
    <n v="3.1"/>
    <x v="8"/>
    <s v="3.1.2."/>
    <s v="Bosque abierto"/>
    <n v="170634.54646000001"/>
    <n v="279758.870268"/>
    <n v="381227.10987910017"/>
    <n v="8.589079210680417"/>
    <n v="8.0438317115154803"/>
  </r>
  <r>
    <m/>
    <x v="2"/>
    <n v="3.1"/>
    <x v="8"/>
    <s v="3.1.3."/>
    <s v="Bosque fragmentado"/>
    <n v="2261048.0820399998"/>
    <n v="2701148.3107599998"/>
    <n v="2891914.0473250151"/>
    <n v="3.0085100489525729"/>
    <n v="1.7206759792594006"/>
  </r>
  <r>
    <m/>
    <x v="2"/>
    <n v="3.1"/>
    <x v="8"/>
    <s v="3.1.4."/>
    <s v="Bosque de galería y ripario"/>
    <n v="2617641.8999299998"/>
    <n v="2457915.1822500001"/>
    <n v="2699426.7160598184"/>
    <n v="-1.0438531493665137"/>
    <n v="2.3708153693446476"/>
  </r>
  <r>
    <m/>
    <x v="2"/>
    <n v="3.1"/>
    <x v="8"/>
    <s v="3.1.5."/>
    <s v="Plantación forestal"/>
    <n v="117868.268188"/>
    <n v="121022.76386799999"/>
    <n v="179416.06699999995"/>
    <n v="0.44115405660694051"/>
    <n v="10.343960140290221"/>
  </r>
  <r>
    <m/>
    <x v="2"/>
    <n v="3.2"/>
    <x v="9"/>
    <s v="3.2.1."/>
    <s v="Herbazal"/>
    <n v="13927233.7075"/>
    <n v="14454356.2753"/>
    <n v="14529081.409093993"/>
    <n v="0.62108174108126413"/>
    <n v="0.1289934706877327"/>
  </r>
  <r>
    <m/>
    <x v="2"/>
    <n v="3.2"/>
    <x v="9"/>
    <s v="3.2.2."/>
    <s v="Arbustal"/>
    <n v="2952965.4299099999"/>
    <n v="3055718.8825300001"/>
    <n v="2546475.2043620008"/>
    <n v="0.57171110647658008"/>
    <n v="-4.4553192879808972"/>
  </r>
  <r>
    <m/>
    <x v="2"/>
    <n v="3.2"/>
    <x v="9"/>
    <s v="3.2.3."/>
    <s v="Vegetación secundaria o en transición"/>
    <n v="3031023.9467199999"/>
    <n v="2949026.14793"/>
    <n v="4039219.3457355993"/>
    <n v="-0.45604862809104363"/>
    <n v="8.1819246399980283"/>
  </r>
  <r>
    <m/>
    <x v="2"/>
    <n v="3.3"/>
    <x v="10"/>
    <s v="3.3.1."/>
    <s v="Zonas arenosas naturales"/>
    <n v="110775.27385300001"/>
    <n v="106726.061311"/>
    <n v="97826.252977500044"/>
    <n v="-0.61871489909532951"/>
    <n v="-2.1532884873357916"/>
  </r>
  <r>
    <m/>
    <x v="2"/>
    <n v="3.3"/>
    <x v="10"/>
    <s v="3.3.2."/>
    <s v="Afloramientos rocosos"/>
    <n v="108798.090855"/>
    <n v="108525.009626"/>
    <n v="107288.03415000002"/>
    <n v="-4.1876847452426702E-2"/>
    <n v="-0.28617783265033614"/>
  </r>
  <r>
    <m/>
    <x v="2"/>
    <n v="3.3"/>
    <x v="10"/>
    <s v="3.3.3."/>
    <s v="Tierras desnudas y degradadas"/>
    <n v="415084.89338700002"/>
    <n v="447720.997455"/>
    <n v="402750.48279999977"/>
    <n v="1.2694432705062431"/>
    <n v="-2.6116177318104117"/>
  </r>
  <r>
    <m/>
    <x v="2"/>
    <n v="3.3"/>
    <x v="10"/>
    <s v="3.3.4."/>
    <s v="Zonas quemadas"/>
    <n v="494769.41963299998"/>
    <n v="442919.70494199998"/>
    <n v="336441.04510000069"/>
    <n v="-1.8281386260096122"/>
    <n v="-6.6431922782822834"/>
  </r>
  <r>
    <m/>
    <x v="2"/>
    <n v="3.3"/>
    <x v="10"/>
    <s v="3.3.5."/>
    <s v="Zonas glaciares y nivales"/>
    <n v="7019.0960375300001"/>
    <n v="6169.5431712899999"/>
    <n v="5901.6493"/>
    <n v="-2.1272095885664921"/>
    <n v="-1.1036876948902985"/>
  </r>
  <r>
    <n v="4"/>
    <x v="3"/>
    <n v="4.0999999999999996"/>
    <x v="11"/>
    <s v="4.1.1."/>
    <s v="Zonas Pantanosas"/>
    <n v="1127389.02651"/>
    <n v="920960.77124399994"/>
    <n v="834969.92589299835"/>
    <n v="-3.3145280720280113"/>
    <n v="-2.4207613158053642"/>
  </r>
  <r>
    <m/>
    <x v="3"/>
    <n v="4.0999999999999996"/>
    <x v="11"/>
    <s v="4.1.2."/>
    <s v="Turberas"/>
    <n v="736.39349007500005"/>
    <n v="523.08239252999999"/>
    <n v="803.13499999999999"/>
    <n v="-5.5409963909639703"/>
    <n v="11.315236349939495"/>
  </r>
  <r>
    <m/>
    <x v="3"/>
    <n v="4.0999999999999996"/>
    <x v="11"/>
    <s v="4.1.3."/>
    <s v="Vegetación acuática sobre cuerpos de agua"/>
    <n v="119403.50496200001"/>
    <n v="97082.814788599993"/>
    <n v="79156.84308999998"/>
    <n v="-3.3902672486853525"/>
    <n v="-4.975295781248823"/>
  </r>
  <r>
    <m/>
    <x v="3"/>
    <n v="4.2"/>
    <x v="12"/>
    <s v="4.2.1."/>
    <s v="Pantanos costeros"/>
    <n v="34245.887702100001"/>
    <n v="25628.5643862"/>
    <n v="32117.388410000003"/>
    <n v="-4.7161474178838532"/>
    <n v="5.804462710607794"/>
  </r>
  <r>
    <m/>
    <x v="3"/>
    <n v="4.2"/>
    <x v="12"/>
    <s v="4.2.2."/>
    <s v="Salitral"/>
    <n v="1257.82535366"/>
    <n v="16055.6910733"/>
    <n v="15560.447200000001"/>
    <n v="52.874403853512405"/>
    <n v="-0.78021817398070681"/>
  </r>
  <r>
    <m/>
    <x v="3"/>
    <n v="4.2"/>
    <x v="12"/>
    <s v="4.2.3."/>
    <s v="Sedimentos expuestos en bajamar"/>
    <n v="5301.0367437100003"/>
    <n v="5025.8593336699996"/>
    <n v="1591.0295170000006"/>
    <n v="-0.88449780571777659"/>
    <n v="-24.990377998956003"/>
  </r>
  <r>
    <n v="5"/>
    <x v="4"/>
    <n v="5.0999999999999996"/>
    <x v="13"/>
    <s v="5.1.1."/>
    <s v="Ríos (50 m)"/>
    <n v="922365.07908499998"/>
    <n v="1109489.34002"/>
    <n v="1140841.1950485997"/>
    <n v="3.126445013584922"/>
    <n v="0.69908288688316222"/>
  </r>
  <r>
    <m/>
    <x v="4"/>
    <n v="5.0999999999999996"/>
    <x v="13"/>
    <s v="5.1.2."/>
    <s v="Lagunas, lagos y ciénagas naturales"/>
    <n v="536865.33521499997"/>
    <n v="633259.32058699999"/>
    <n v="627887.63640599966"/>
    <n v="2.790435154802795"/>
    <n v="-0.2127428780525964"/>
  </r>
  <r>
    <m/>
    <x v="4"/>
    <n v="5.0999999999999996"/>
    <x v="13"/>
    <s v="5.1.3."/>
    <s v="Canales"/>
    <n v="1717.81611413"/>
    <n v="2133.3307667099998"/>
    <n v="2248.1585999999998"/>
    <n v="3.6764824722316458"/>
    <n v="1.3193015522422469"/>
  </r>
  <r>
    <m/>
    <x v="4"/>
    <n v="5.0999999999999996"/>
    <x v="13"/>
    <s v="5.1.4."/>
    <s v="Cuerpos de agua artificiales"/>
    <n v="41146.956071699999"/>
    <n v="38549.822092100003"/>
    <n v="39105.826300000008"/>
    <n v="-1.0807585130783393"/>
    <n v="0.35864111152357214"/>
  </r>
  <r>
    <m/>
    <x v="4"/>
    <n v="5.2"/>
    <x v="14"/>
    <s v="5.2.1."/>
    <s v="Lagunas costeras"/>
    <n v="92527.870060400004"/>
    <n v="99747.647006200001"/>
    <n v="88570.069107499992"/>
    <n v="1.2600993390099235"/>
    <n v="-2.9275298633703928"/>
  </r>
  <r>
    <m/>
    <x v="4"/>
    <n v="5.2"/>
    <x v="14"/>
    <s v="5.2.2."/>
    <s v="Mares y océanos"/>
    <n v="5738.6114375500001"/>
    <n v="11561.1317387"/>
    <n v="5257.3495470999987"/>
    <n v="12.382560238781881"/>
    <n v="-17.881383156107923"/>
  </r>
  <r>
    <m/>
    <x v="4"/>
    <n v="5.2"/>
    <x v="14"/>
    <s v="5.2.3."/>
    <s v="Estanques para acuicultura marina"/>
    <s v="(-)"/>
    <s v="(-)"/>
    <n v="5855.9549999999999"/>
    <s v="Indeterminado"/>
    <s v="Indeterminado"/>
  </r>
  <r>
    <n v="9"/>
    <x v="5"/>
    <n v="9.9"/>
    <x v="15"/>
    <s v="9.9. S"/>
    <s v="Sin información"/>
    <n v="1175003.8711600001"/>
    <n v="561357.77520699997"/>
    <n v="89399.079439233043"/>
    <n v="-11.583482027759706"/>
    <n v="-36.8281891804189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7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24:C48" firstHeaderRow="1" firstDataRow="2" firstDataCol="1"/>
  <pivotFields count="11">
    <pivotField showAll="0" defaultSubtotal="0"/>
    <pivotField axis="axisRow" showAll="0" defaultSubtotal="0">
      <items count="6">
        <item x="3"/>
        <item x="2"/>
        <item x="5"/>
        <item x="4"/>
        <item x="1"/>
        <item x="0"/>
      </items>
    </pivotField>
    <pivotField showAll="0" defaultSubtotal="0"/>
    <pivotField axis="axisRow" showAll="0" defaultSubtotal="0">
      <items count="16">
        <item x="13"/>
        <item x="14"/>
        <item x="9"/>
        <item x="10"/>
        <item x="7"/>
        <item x="11"/>
        <item x="12"/>
        <item x="8"/>
        <item x="5"/>
        <item x="4"/>
        <item x="6"/>
        <item x="15"/>
        <item x="2"/>
        <item x="1"/>
        <item x="0"/>
        <item x="3"/>
      </items>
    </pivotField>
    <pivotField showAll="0" defaultSubtotal="0"/>
    <pivotField showAll="0" defaultSubtotal="0"/>
    <pivotField showAll="0"/>
    <pivotField showAll="0"/>
    <pivotField numFmtId="164" showAll="0"/>
    <pivotField dataField="1" showAll="0"/>
    <pivotField dataField="1" showAll="0"/>
  </pivotFields>
  <rowFields count="2">
    <field x="1"/>
    <field x="3"/>
  </rowFields>
  <rowItems count="23">
    <i>
      <x/>
    </i>
    <i r="1">
      <x v="5"/>
    </i>
    <i r="1">
      <x v="6"/>
    </i>
    <i>
      <x v="1"/>
    </i>
    <i r="1">
      <x v="2"/>
    </i>
    <i r="1">
      <x v="3"/>
    </i>
    <i r="1">
      <x v="7"/>
    </i>
    <i>
      <x v="2"/>
    </i>
    <i r="1">
      <x v="11"/>
    </i>
    <i>
      <x v="3"/>
    </i>
    <i r="1">
      <x/>
    </i>
    <i r="1">
      <x v="1"/>
    </i>
    <i>
      <x v="4"/>
    </i>
    <i r="1">
      <x v="4"/>
    </i>
    <i r="1">
      <x v="8"/>
    </i>
    <i r="1">
      <x v="9"/>
    </i>
    <i r="1">
      <x v="10"/>
    </i>
    <i>
      <x v="5"/>
    </i>
    <i r="1">
      <x v="12"/>
    </i>
    <i r="1">
      <x v="13"/>
    </i>
    <i r="1">
      <x v="14"/>
    </i>
    <i r="1"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2001  a 2007" fld="9" baseField="0" baseItem="0"/>
    <dataField name="Suma de 2007 a 2011" fld="10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6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C11" firstHeaderRow="1" firstDataRow="2" firstDataCol="1"/>
  <pivotFields count="11">
    <pivotField showAll="0" defaultSubtotal="0"/>
    <pivotField axis="axisRow" showAll="0" defaultSubtotal="0">
      <items count="6">
        <item x="3"/>
        <item x="2"/>
        <item x="5"/>
        <item x="4"/>
        <item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/>
    <pivotField showAll="0"/>
    <pivotField numFmtId="164" showAll="0"/>
    <pivotField dataField="1"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2001  a 2007" fld="9" baseField="0" baseItem="0"/>
    <dataField name="Suma de 2007 a 2011" fld="10" baseField="0" baseItem="0"/>
  </dataFields>
  <formats count="1">
    <format dxfId="0">
      <pivotArea collapsedLevelsAreSubtotals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8"/>
  <sheetViews>
    <sheetView showGridLines="0" topLeftCell="E1" workbookViewId="0">
      <selection activeCell="N8" sqref="N8"/>
    </sheetView>
  </sheetViews>
  <sheetFormatPr baseColWidth="10" defaultColWidth="11.42578125" defaultRowHeight="12.75"/>
  <cols>
    <col min="1" max="1" width="5.28515625" style="1" customWidth="1"/>
    <col min="2" max="2" width="8.85546875" style="1" customWidth="1"/>
    <col min="3" max="3" width="23.85546875" style="1" customWidth="1"/>
    <col min="4" max="4" width="9.28515625" style="1" customWidth="1"/>
    <col min="5" max="5" width="32.7109375" style="1" customWidth="1"/>
    <col min="6" max="6" width="13.5703125" style="1" customWidth="1"/>
    <col min="7" max="7" width="32.7109375" style="1" customWidth="1"/>
    <col min="8" max="10" width="19.7109375" style="1" customWidth="1"/>
    <col min="11" max="11" width="23.42578125" style="11" customWidth="1"/>
    <col min="12" max="12" width="21.140625" style="11" customWidth="1"/>
    <col min="13" max="13" width="16.140625" style="1" customWidth="1"/>
    <col min="14" max="14" width="16.85546875" style="1" customWidth="1"/>
    <col min="15" max="16384" width="11.42578125" style="1"/>
  </cols>
  <sheetData>
    <row r="1" spans="2:22" ht="15" customHeight="1"/>
    <row r="2" spans="2:22" s="6" customFormat="1" ht="35.1" customHeight="1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7"/>
      <c r="N2" s="7"/>
      <c r="O2" s="7"/>
      <c r="P2" s="7"/>
      <c r="Q2" s="7"/>
      <c r="R2" s="7"/>
      <c r="S2" s="7"/>
      <c r="T2" s="7"/>
      <c r="U2" s="7"/>
      <c r="V2" s="7"/>
    </row>
    <row r="3" spans="2:22" s="6" customFormat="1" ht="47.25" customHeight="1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8"/>
      <c r="N3" s="8"/>
      <c r="O3" s="8"/>
      <c r="P3" s="8"/>
      <c r="Q3" s="8"/>
      <c r="R3" s="8"/>
      <c r="S3" s="8"/>
      <c r="T3" s="8"/>
      <c r="U3" s="8"/>
      <c r="V3" s="8"/>
    </row>
    <row r="4" spans="2:22" s="2" customFormat="1" ht="56.25" customHeight="1">
      <c r="B4" s="54" t="s">
        <v>6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22" s="2" customFormat="1" ht="32.25" customHeight="1">
      <c r="H5" s="56" t="s">
        <v>4</v>
      </c>
      <c r="I5" s="56"/>
      <c r="J5" s="56"/>
      <c r="K5" s="56" t="s">
        <v>5</v>
      </c>
      <c r="L5" s="56"/>
    </row>
    <row r="6" spans="2:22" ht="31.5" customHeight="1">
      <c r="B6" s="52" t="s">
        <v>149</v>
      </c>
      <c r="C6" s="53" t="s">
        <v>153</v>
      </c>
      <c r="D6" s="52" t="s">
        <v>151</v>
      </c>
      <c r="E6" s="53" t="s">
        <v>152</v>
      </c>
      <c r="F6" s="52" t="s">
        <v>150</v>
      </c>
      <c r="G6" s="53" t="s">
        <v>154</v>
      </c>
      <c r="H6" s="38" t="s">
        <v>141</v>
      </c>
      <c r="I6" s="38" t="s">
        <v>142</v>
      </c>
      <c r="J6" s="38" t="s">
        <v>143</v>
      </c>
      <c r="K6" s="39" t="s">
        <v>7</v>
      </c>
      <c r="L6" s="39" t="s">
        <v>8</v>
      </c>
    </row>
    <row r="7" spans="2:22" ht="30" customHeight="1">
      <c r="B7" s="60">
        <v>1</v>
      </c>
      <c r="C7" s="47" t="s">
        <v>9</v>
      </c>
      <c r="D7" s="48">
        <v>1.1000000000000001</v>
      </c>
      <c r="E7" s="51" t="s">
        <v>10</v>
      </c>
      <c r="F7" s="36" t="s">
        <v>11</v>
      </c>
      <c r="G7" s="37" t="s">
        <v>12</v>
      </c>
      <c r="H7" s="19">
        <v>193635.683949</v>
      </c>
      <c r="I7" s="19">
        <v>209257.762911</v>
      </c>
      <c r="J7" s="20">
        <v>224644.2686079999</v>
      </c>
      <c r="K7" s="12">
        <v>1.3015360580572954</v>
      </c>
      <c r="L7" s="12">
        <v>1.7896078376488989</v>
      </c>
      <c r="M7" s="14"/>
      <c r="N7" s="5"/>
    </row>
    <row r="8" spans="2:22" ht="30" customHeight="1">
      <c r="B8" s="61"/>
      <c r="C8" s="47" t="s">
        <v>9</v>
      </c>
      <c r="D8" s="48">
        <v>1.1000000000000001</v>
      </c>
      <c r="E8" s="51" t="s">
        <v>10</v>
      </c>
      <c r="F8" s="32" t="s">
        <v>13</v>
      </c>
      <c r="G8" s="33" t="s">
        <v>14</v>
      </c>
      <c r="H8" s="21">
        <v>40727.021926100002</v>
      </c>
      <c r="I8" s="21">
        <v>44171.482076499997</v>
      </c>
      <c r="J8" s="22">
        <v>63868.439280000013</v>
      </c>
      <c r="K8" s="9">
        <v>1.3623224761291075</v>
      </c>
      <c r="L8" s="12">
        <v>9.6569300146659423</v>
      </c>
      <c r="N8" s="5"/>
    </row>
    <row r="9" spans="2:22" ht="30" customHeight="1">
      <c r="B9" s="61"/>
      <c r="C9" s="47" t="s">
        <v>9</v>
      </c>
      <c r="D9" s="49">
        <v>1.2</v>
      </c>
      <c r="E9" s="50" t="s">
        <v>15</v>
      </c>
      <c r="F9" s="32" t="s">
        <v>16</v>
      </c>
      <c r="G9" s="33" t="s">
        <v>17</v>
      </c>
      <c r="H9" s="21">
        <v>14100.6312038</v>
      </c>
      <c r="I9" s="21">
        <v>14555.705508700001</v>
      </c>
      <c r="J9" s="22">
        <v>17649.366269999999</v>
      </c>
      <c r="K9" s="9">
        <v>0.53079517453080705</v>
      </c>
      <c r="L9" s="12">
        <v>4.9358691269704824</v>
      </c>
      <c r="N9" s="5"/>
    </row>
    <row r="10" spans="2:22" s="3" customFormat="1" ht="30" customHeight="1">
      <c r="B10" s="61"/>
      <c r="C10" s="47" t="s">
        <v>9</v>
      </c>
      <c r="D10" s="49">
        <v>1.2</v>
      </c>
      <c r="E10" s="50" t="s">
        <v>15</v>
      </c>
      <c r="F10" s="32" t="s">
        <v>18</v>
      </c>
      <c r="G10" s="33" t="s">
        <v>19</v>
      </c>
      <c r="H10" s="23">
        <v>90036.335837999999</v>
      </c>
      <c r="I10" s="23">
        <v>9939.8779637200005</v>
      </c>
      <c r="J10" s="22">
        <v>10059.606460000003</v>
      </c>
      <c r="K10" s="13">
        <v>-30.738184152166159</v>
      </c>
      <c r="L10" s="12">
        <v>0.29978098018326182</v>
      </c>
      <c r="N10" s="5"/>
    </row>
    <row r="11" spans="2:22" ht="30" customHeight="1">
      <c r="B11" s="61"/>
      <c r="C11" s="47" t="s">
        <v>9</v>
      </c>
      <c r="D11" s="49">
        <v>1.2</v>
      </c>
      <c r="E11" s="50" t="s">
        <v>15</v>
      </c>
      <c r="F11" s="32" t="s">
        <v>20</v>
      </c>
      <c r="G11" s="33" t="s">
        <v>21</v>
      </c>
      <c r="H11" s="21">
        <v>797.88784925799996</v>
      </c>
      <c r="I11" s="21">
        <v>1086.4156526700001</v>
      </c>
      <c r="J11" s="22">
        <v>1093.2851000000001</v>
      </c>
      <c r="K11" s="9">
        <v>5.279147712791632</v>
      </c>
      <c r="L11" s="12">
        <v>0.15770250355271465</v>
      </c>
      <c r="M11" s="3"/>
      <c r="N11" s="5"/>
    </row>
    <row r="12" spans="2:22" ht="30" customHeight="1">
      <c r="B12" s="61"/>
      <c r="C12" s="47" t="s">
        <v>9</v>
      </c>
      <c r="D12" s="49">
        <v>1.2</v>
      </c>
      <c r="E12" s="50" t="s">
        <v>15</v>
      </c>
      <c r="F12" s="32" t="s">
        <v>22</v>
      </c>
      <c r="G12" s="33" t="s">
        <v>23</v>
      </c>
      <c r="H12" s="21">
        <v>6676.7794177200003</v>
      </c>
      <c r="I12" s="21">
        <v>7916.5423822100001</v>
      </c>
      <c r="J12" s="22">
        <v>7629.3074800000022</v>
      </c>
      <c r="K12" s="9">
        <v>2.879320092309734</v>
      </c>
      <c r="L12" s="12">
        <v>-0.91968142592023794</v>
      </c>
      <c r="N12" s="5"/>
    </row>
    <row r="13" spans="2:22" ht="30" customHeight="1">
      <c r="B13" s="61"/>
      <c r="C13" s="47" t="s">
        <v>9</v>
      </c>
      <c r="D13" s="49">
        <v>1.2</v>
      </c>
      <c r="E13" s="50" t="s">
        <v>15</v>
      </c>
      <c r="F13" s="32" t="s">
        <v>24</v>
      </c>
      <c r="G13" s="33" t="s">
        <v>25</v>
      </c>
      <c r="H13" s="21">
        <v>552.74416966900003</v>
      </c>
      <c r="I13" s="21">
        <v>426.10171141199999</v>
      </c>
      <c r="J13" s="22">
        <v>1098.9925000000001</v>
      </c>
      <c r="K13" s="9">
        <v>-4.2442523906847329</v>
      </c>
      <c r="L13" s="12">
        <v>26.727352657498638</v>
      </c>
      <c r="N13" s="5"/>
    </row>
    <row r="14" spans="2:22" ht="30" customHeight="1">
      <c r="B14" s="61"/>
      <c r="C14" s="47" t="s">
        <v>9</v>
      </c>
      <c r="D14" s="49">
        <v>1.3</v>
      </c>
      <c r="E14" s="50" t="s">
        <v>26</v>
      </c>
      <c r="F14" s="32" t="s">
        <v>27</v>
      </c>
      <c r="G14" s="33" t="s">
        <v>28</v>
      </c>
      <c r="H14" s="21">
        <v>61437.432677899997</v>
      </c>
      <c r="I14" s="21">
        <v>73397.671973999997</v>
      </c>
      <c r="J14" s="22">
        <v>99835.86245000003</v>
      </c>
      <c r="K14" s="9">
        <v>3.0089288144006021</v>
      </c>
      <c r="L14" s="12">
        <v>7.9943592875714398</v>
      </c>
      <c r="N14" s="5"/>
    </row>
    <row r="15" spans="2:22" ht="30" customHeight="1">
      <c r="B15" s="61"/>
      <c r="C15" s="47" t="s">
        <v>9</v>
      </c>
      <c r="D15" s="49">
        <v>1.3</v>
      </c>
      <c r="E15" s="50" t="s">
        <v>26</v>
      </c>
      <c r="F15" s="32" t="s">
        <v>29</v>
      </c>
      <c r="G15" s="33" t="s">
        <v>30</v>
      </c>
      <c r="H15" s="21">
        <v>50.551280573100001</v>
      </c>
      <c r="I15" s="21">
        <v>25.704587357499999</v>
      </c>
      <c r="J15" s="22">
        <v>1329.6990000000001</v>
      </c>
      <c r="K15" s="9">
        <v>-10.659904483408978</v>
      </c>
      <c r="L15" s="12">
        <v>168.18573669880195</v>
      </c>
      <c r="N15" s="5"/>
    </row>
    <row r="16" spans="2:22" ht="30" customHeight="1">
      <c r="B16" s="61"/>
      <c r="C16" s="47" t="s">
        <v>9</v>
      </c>
      <c r="D16" s="49">
        <v>1.4</v>
      </c>
      <c r="E16" s="50" t="s">
        <v>31</v>
      </c>
      <c r="F16" s="32" t="s">
        <v>32</v>
      </c>
      <c r="G16" s="33" t="s">
        <v>33</v>
      </c>
      <c r="H16" s="21">
        <v>2036.8134007000001</v>
      </c>
      <c r="I16" s="21">
        <v>2181.1632741499998</v>
      </c>
      <c r="J16" s="22">
        <v>3868.7366399999992</v>
      </c>
      <c r="K16" s="9">
        <v>1.1477334668448247</v>
      </c>
      <c r="L16" s="12">
        <v>15.403836690064132</v>
      </c>
    </row>
    <row r="17" spans="2:12" ht="30" customHeight="1">
      <c r="B17" s="61"/>
      <c r="C17" s="47" t="s">
        <v>9</v>
      </c>
      <c r="D17" s="49">
        <v>1.4</v>
      </c>
      <c r="E17" s="50" t="s">
        <v>31</v>
      </c>
      <c r="F17" s="32" t="s">
        <v>34</v>
      </c>
      <c r="G17" s="33" t="s">
        <v>35</v>
      </c>
      <c r="H17" s="21">
        <v>10069.2191351</v>
      </c>
      <c r="I17" s="21">
        <v>12057.2408729</v>
      </c>
      <c r="J17" s="22">
        <v>19535.124459999999</v>
      </c>
      <c r="K17" s="9">
        <v>3.0485829632273198</v>
      </c>
      <c r="L17" s="12">
        <v>12.821549834159796</v>
      </c>
    </row>
    <row r="18" spans="2:12" ht="30" customHeight="1">
      <c r="B18" s="61">
        <v>2</v>
      </c>
      <c r="C18" s="49" t="s">
        <v>36</v>
      </c>
      <c r="D18" s="49">
        <v>2.1</v>
      </c>
      <c r="E18" s="50" t="s">
        <v>37</v>
      </c>
      <c r="F18" s="32" t="s">
        <v>38</v>
      </c>
      <c r="G18" s="33" t="s">
        <v>39</v>
      </c>
      <c r="H18" s="21">
        <v>121599.431203</v>
      </c>
      <c r="I18" s="21">
        <v>87229.892315399993</v>
      </c>
      <c r="J18" s="22">
        <v>60709.671899999994</v>
      </c>
      <c r="K18" s="9">
        <v>-5.3859502005507709</v>
      </c>
      <c r="L18" s="12">
        <v>-8.6627067359101524</v>
      </c>
    </row>
    <row r="19" spans="2:12" ht="30" customHeight="1">
      <c r="B19" s="61"/>
      <c r="C19" s="49" t="s">
        <v>36</v>
      </c>
      <c r="D19" s="49">
        <v>2.1</v>
      </c>
      <c r="E19" s="50" t="s">
        <v>37</v>
      </c>
      <c r="F19" s="32" t="s">
        <v>40</v>
      </c>
      <c r="G19" s="33" t="s">
        <v>41</v>
      </c>
      <c r="H19" s="21">
        <v>301098.170537</v>
      </c>
      <c r="I19" s="21">
        <v>302431.20287199999</v>
      </c>
      <c r="J19" s="22">
        <v>314956.51669999998</v>
      </c>
      <c r="K19" s="9">
        <v>7.3651501827565191E-2</v>
      </c>
      <c r="L19" s="12">
        <v>1.0196827922594132</v>
      </c>
    </row>
    <row r="20" spans="2:12" ht="30" customHeight="1">
      <c r="B20" s="61"/>
      <c r="C20" s="49" t="s">
        <v>36</v>
      </c>
      <c r="D20" s="49">
        <v>2.1</v>
      </c>
      <c r="E20" s="50" t="s">
        <v>37</v>
      </c>
      <c r="F20" s="32" t="s">
        <v>42</v>
      </c>
      <c r="G20" s="33" t="s">
        <v>43</v>
      </c>
      <c r="H20" s="21">
        <v>2241.29540013</v>
      </c>
      <c r="I20" s="21">
        <v>423.67978161600001</v>
      </c>
      <c r="J20" s="22">
        <v>2756.9989</v>
      </c>
      <c r="K20" s="9">
        <v>-24.242940956229408</v>
      </c>
      <c r="L20" s="12">
        <v>59.716473794621329</v>
      </c>
    </row>
    <row r="21" spans="2:12" ht="30" customHeight="1">
      <c r="B21" s="61"/>
      <c r="C21" s="49" t="s">
        <v>36</v>
      </c>
      <c r="D21" s="49">
        <v>2.1</v>
      </c>
      <c r="E21" s="50" t="s">
        <v>37</v>
      </c>
      <c r="F21" s="32" t="s">
        <v>44</v>
      </c>
      <c r="G21" s="33" t="s">
        <v>45</v>
      </c>
      <c r="H21" s="21">
        <v>594.02117324699998</v>
      </c>
      <c r="I21" s="21">
        <v>1516.99327666</v>
      </c>
      <c r="J21" s="22">
        <v>1526.7415000000001</v>
      </c>
      <c r="K21" s="9">
        <v>16.913219964620453</v>
      </c>
      <c r="L21" s="12">
        <v>0.1602647209741459</v>
      </c>
    </row>
    <row r="22" spans="2:12" ht="30" customHeight="1">
      <c r="B22" s="61"/>
      <c r="C22" s="49" t="s">
        <v>36</v>
      </c>
      <c r="D22" s="49">
        <v>2.1</v>
      </c>
      <c r="E22" s="50" t="s">
        <v>37</v>
      </c>
      <c r="F22" s="32" t="s">
        <v>46</v>
      </c>
      <c r="G22" s="33" t="s">
        <v>47</v>
      </c>
      <c r="H22" s="21">
        <v>16107.693275</v>
      </c>
      <c r="I22" s="21">
        <v>16435.2218541</v>
      </c>
      <c r="J22" s="22">
        <v>13936.943240000008</v>
      </c>
      <c r="K22" s="9">
        <v>0.33605849594922077</v>
      </c>
      <c r="L22" s="12">
        <v>-4.0382873943347386</v>
      </c>
    </row>
    <row r="23" spans="2:12" ht="30" customHeight="1">
      <c r="B23" s="61"/>
      <c r="C23" s="49" t="s">
        <v>36</v>
      </c>
      <c r="D23" s="49">
        <v>2.2000000000000002</v>
      </c>
      <c r="E23" s="50" t="s">
        <v>48</v>
      </c>
      <c r="F23" s="32" t="s">
        <v>49</v>
      </c>
      <c r="G23" s="33" t="s">
        <v>50</v>
      </c>
      <c r="H23" s="21">
        <v>353193.05483099999</v>
      </c>
      <c r="I23" s="21">
        <v>374371.676699</v>
      </c>
      <c r="J23" s="22">
        <v>421537.15799999994</v>
      </c>
      <c r="K23" s="9">
        <v>0.97529676854493097</v>
      </c>
      <c r="L23" s="12">
        <v>3.0109090314779596</v>
      </c>
    </row>
    <row r="24" spans="2:12" ht="30" customHeight="1">
      <c r="B24" s="61"/>
      <c r="C24" s="49" t="s">
        <v>36</v>
      </c>
      <c r="D24" s="49">
        <v>2.2000000000000002</v>
      </c>
      <c r="E24" s="50" t="s">
        <v>48</v>
      </c>
      <c r="F24" s="32" t="s">
        <v>51</v>
      </c>
      <c r="G24" s="33" t="s">
        <v>52</v>
      </c>
      <c r="H24" s="21">
        <v>405996.40648100001</v>
      </c>
      <c r="I24" s="21">
        <v>447013.95873200003</v>
      </c>
      <c r="J24" s="22">
        <v>468699.16719999979</v>
      </c>
      <c r="K24" s="9">
        <v>1.6170265088240265</v>
      </c>
      <c r="L24" s="12">
        <v>1.191323051933546</v>
      </c>
    </row>
    <row r="25" spans="2:12" ht="30" customHeight="1">
      <c r="B25" s="61"/>
      <c r="C25" s="49" t="s">
        <v>36</v>
      </c>
      <c r="D25" s="49">
        <v>2.2000000000000002</v>
      </c>
      <c r="E25" s="50" t="s">
        <v>48</v>
      </c>
      <c r="F25" s="32" t="s">
        <v>53</v>
      </c>
      <c r="G25" s="33" t="s">
        <v>54</v>
      </c>
      <c r="H25" s="21">
        <v>197626.84998200001</v>
      </c>
      <c r="I25" s="21">
        <v>282375.50790099998</v>
      </c>
      <c r="J25" s="22">
        <v>442342.33070999966</v>
      </c>
      <c r="K25" s="9">
        <v>6.1280487504891568</v>
      </c>
      <c r="L25" s="12">
        <v>11.87495385949684</v>
      </c>
    </row>
    <row r="26" spans="2:12" s="4" customFormat="1" ht="30" customHeight="1">
      <c r="B26" s="61"/>
      <c r="C26" s="49" t="s">
        <v>36</v>
      </c>
      <c r="D26" s="49">
        <v>2.2000000000000002</v>
      </c>
      <c r="E26" s="50" t="s">
        <v>48</v>
      </c>
      <c r="F26" s="32" t="s">
        <v>55</v>
      </c>
      <c r="G26" s="33" t="s">
        <v>56</v>
      </c>
      <c r="H26" s="24" t="s">
        <v>0</v>
      </c>
      <c r="I26" s="25">
        <v>216.42810384800001</v>
      </c>
      <c r="J26" s="22">
        <v>745.51679999999999</v>
      </c>
      <c r="K26" s="9" t="s">
        <v>1</v>
      </c>
      <c r="L26" s="12">
        <v>36.234137012187475</v>
      </c>
    </row>
    <row r="27" spans="2:12" ht="30" customHeight="1">
      <c r="B27" s="61"/>
      <c r="C27" s="49" t="s">
        <v>36</v>
      </c>
      <c r="D27" s="49">
        <v>2.2000000000000002</v>
      </c>
      <c r="E27" s="50" t="s">
        <v>48</v>
      </c>
      <c r="F27" s="32" t="s">
        <v>57</v>
      </c>
      <c r="G27" s="33" t="s">
        <v>58</v>
      </c>
      <c r="H27" s="21">
        <v>4732.7684233800001</v>
      </c>
      <c r="I27" s="21">
        <v>7151.3914962199997</v>
      </c>
      <c r="J27" s="22">
        <v>8012.1940000000059</v>
      </c>
      <c r="K27" s="9">
        <v>7.1221341839899921</v>
      </c>
      <c r="L27" s="12">
        <v>2.882196011393634</v>
      </c>
    </row>
    <row r="28" spans="2:12" ht="30" customHeight="1">
      <c r="B28" s="61"/>
      <c r="C28" s="49" t="s">
        <v>36</v>
      </c>
      <c r="D28" s="49">
        <v>2.2999999999999998</v>
      </c>
      <c r="E28" s="50" t="s">
        <v>59</v>
      </c>
      <c r="F28" s="32" t="s">
        <v>60</v>
      </c>
      <c r="G28" s="33" t="s">
        <v>61</v>
      </c>
      <c r="H28" s="21">
        <v>11205774.370999999</v>
      </c>
      <c r="I28" s="21">
        <v>11304607.805500001</v>
      </c>
      <c r="J28" s="22">
        <v>12389870.68733599</v>
      </c>
      <c r="K28" s="9">
        <v>0.14646046073163443</v>
      </c>
      <c r="L28" s="12">
        <v>2.3181828282426098</v>
      </c>
    </row>
    <row r="29" spans="2:12" ht="30" customHeight="1">
      <c r="B29" s="61"/>
      <c r="C29" s="49" t="s">
        <v>36</v>
      </c>
      <c r="D29" s="49">
        <v>2.2999999999999998</v>
      </c>
      <c r="E29" s="50" t="s">
        <v>59</v>
      </c>
      <c r="F29" s="32" t="s">
        <v>62</v>
      </c>
      <c r="G29" s="33" t="s">
        <v>63</v>
      </c>
      <c r="H29" s="21">
        <v>470883.249931</v>
      </c>
      <c r="I29" s="21">
        <v>613168.79940999998</v>
      </c>
      <c r="J29" s="22">
        <v>607117.15618999978</v>
      </c>
      <c r="K29" s="9">
        <v>4.4987593368366552</v>
      </c>
      <c r="L29" s="12">
        <v>-0.24765490620050068</v>
      </c>
    </row>
    <row r="30" spans="2:12" ht="30" customHeight="1">
      <c r="B30" s="61"/>
      <c r="C30" s="49" t="s">
        <v>36</v>
      </c>
      <c r="D30" s="49">
        <v>2.2999999999999998</v>
      </c>
      <c r="E30" s="50" t="s">
        <v>59</v>
      </c>
      <c r="F30" s="32" t="s">
        <v>64</v>
      </c>
      <c r="G30" s="33" t="s">
        <v>65</v>
      </c>
      <c r="H30" s="21">
        <v>2430826.1220300002</v>
      </c>
      <c r="I30" s="21">
        <v>2413357.5628</v>
      </c>
      <c r="J30" s="22">
        <v>2433293.9941689991</v>
      </c>
      <c r="K30" s="9">
        <v>-0.12013128414264385</v>
      </c>
      <c r="L30" s="12">
        <v>0.20588502932665786</v>
      </c>
    </row>
    <row r="31" spans="2:12" ht="30" customHeight="1">
      <c r="B31" s="61"/>
      <c r="C31" s="49" t="s">
        <v>36</v>
      </c>
      <c r="D31" s="49">
        <v>2.4</v>
      </c>
      <c r="E31" s="50" t="s">
        <v>66</v>
      </c>
      <c r="F31" s="32" t="s">
        <v>67</v>
      </c>
      <c r="G31" s="33" t="s">
        <v>68</v>
      </c>
      <c r="H31" s="21">
        <v>176683.62473899999</v>
      </c>
      <c r="I31" s="21">
        <v>135487.37392499999</v>
      </c>
      <c r="J31" s="22">
        <v>180084.06579999995</v>
      </c>
      <c r="K31" s="9">
        <v>-4.3282420469482608</v>
      </c>
      <c r="L31" s="12">
        <v>7.3727597032868797</v>
      </c>
    </row>
    <row r="32" spans="2:12" ht="30" customHeight="1">
      <c r="B32" s="61"/>
      <c r="C32" s="49" t="s">
        <v>36</v>
      </c>
      <c r="D32" s="49">
        <v>2.4</v>
      </c>
      <c r="E32" s="50" t="s">
        <v>66</v>
      </c>
      <c r="F32" s="32" t="s">
        <v>69</v>
      </c>
      <c r="G32" s="33" t="s">
        <v>70</v>
      </c>
      <c r="H32" s="21">
        <v>2764636.1162899998</v>
      </c>
      <c r="I32" s="21">
        <v>2815608.3651700001</v>
      </c>
      <c r="J32" s="22">
        <v>2666614.7924810001</v>
      </c>
      <c r="K32" s="9">
        <v>0.30495288738079385</v>
      </c>
      <c r="L32" s="12">
        <v>-1.3500182422236495</v>
      </c>
    </row>
    <row r="33" spans="2:12" ht="30" customHeight="1">
      <c r="B33" s="61"/>
      <c r="C33" s="49" t="s">
        <v>36</v>
      </c>
      <c r="D33" s="49">
        <v>2.4</v>
      </c>
      <c r="E33" s="50" t="s">
        <v>66</v>
      </c>
      <c r="F33" s="32" t="s">
        <v>71</v>
      </c>
      <c r="G33" s="33" t="s">
        <v>72</v>
      </c>
      <c r="H33" s="21">
        <v>4176049.6174499998</v>
      </c>
      <c r="I33" s="21">
        <v>4729494.5065700002</v>
      </c>
      <c r="J33" s="22">
        <v>4146525.2363890121</v>
      </c>
      <c r="K33" s="9">
        <v>2.0958711589367907</v>
      </c>
      <c r="L33" s="12">
        <v>-3.2352014335968349</v>
      </c>
    </row>
    <row r="34" spans="2:12" ht="30" customHeight="1">
      <c r="B34" s="61"/>
      <c r="C34" s="49" t="s">
        <v>36</v>
      </c>
      <c r="D34" s="49">
        <v>2.4</v>
      </c>
      <c r="E34" s="50" t="s">
        <v>66</v>
      </c>
      <c r="F34" s="32" t="s">
        <v>73</v>
      </c>
      <c r="G34" s="33" t="s">
        <v>74</v>
      </c>
      <c r="H34" s="21">
        <v>4358341.3471499998</v>
      </c>
      <c r="I34" s="21">
        <v>5284128.9825400002</v>
      </c>
      <c r="J34" s="22">
        <v>4935445.4497610331</v>
      </c>
      <c r="K34" s="9">
        <v>3.262355655690552</v>
      </c>
      <c r="L34" s="12">
        <v>-1.6921413099476812</v>
      </c>
    </row>
    <row r="35" spans="2:12" ht="30" customHeight="1">
      <c r="B35" s="61"/>
      <c r="C35" s="49" t="s">
        <v>36</v>
      </c>
      <c r="D35" s="49">
        <v>2.4</v>
      </c>
      <c r="E35" s="50" t="s">
        <v>66</v>
      </c>
      <c r="F35" s="32" t="s">
        <v>75</v>
      </c>
      <c r="G35" s="33" t="s">
        <v>76</v>
      </c>
      <c r="H35" s="21">
        <v>501010.55893300002</v>
      </c>
      <c r="I35" s="21">
        <v>423574.12136799999</v>
      </c>
      <c r="J35" s="22">
        <v>500206.90945999947</v>
      </c>
      <c r="K35" s="9">
        <v>-2.7595208911619595</v>
      </c>
      <c r="L35" s="12">
        <v>4.244959979974916</v>
      </c>
    </row>
    <row r="36" spans="2:12" ht="30" customHeight="1">
      <c r="B36" s="61">
        <v>3</v>
      </c>
      <c r="C36" s="50" t="s">
        <v>77</v>
      </c>
      <c r="D36" s="49">
        <v>3.1</v>
      </c>
      <c r="E36" s="50" t="s">
        <v>78</v>
      </c>
      <c r="F36" s="32" t="s">
        <v>79</v>
      </c>
      <c r="G36" s="33" t="s">
        <v>80</v>
      </c>
      <c r="H36" s="21">
        <v>55801932.210500002</v>
      </c>
      <c r="I36" s="21">
        <v>53722017.7421</v>
      </c>
      <c r="J36" s="22">
        <v>52762681.475945637</v>
      </c>
      <c r="K36" s="9">
        <v>-0.63109293887705364</v>
      </c>
      <c r="L36" s="12">
        <v>-0.44945642565095145</v>
      </c>
    </row>
    <row r="37" spans="2:12" ht="30" customHeight="1">
      <c r="B37" s="61"/>
      <c r="C37" s="50" t="s">
        <v>77</v>
      </c>
      <c r="D37" s="49">
        <v>3.1</v>
      </c>
      <c r="E37" s="50" t="s">
        <v>78</v>
      </c>
      <c r="F37" s="32" t="s">
        <v>81</v>
      </c>
      <c r="G37" s="33" t="s">
        <v>82</v>
      </c>
      <c r="H37" s="21">
        <v>170634.54646000001</v>
      </c>
      <c r="I37" s="21">
        <v>279758.870268</v>
      </c>
      <c r="J37" s="22">
        <v>381227.10987910017</v>
      </c>
      <c r="K37" s="9">
        <v>8.589079210680417</v>
      </c>
      <c r="L37" s="12">
        <v>8.0438317115154803</v>
      </c>
    </row>
    <row r="38" spans="2:12" ht="30" customHeight="1">
      <c r="B38" s="61"/>
      <c r="C38" s="50" t="s">
        <v>77</v>
      </c>
      <c r="D38" s="49">
        <v>3.1</v>
      </c>
      <c r="E38" s="50" t="s">
        <v>78</v>
      </c>
      <c r="F38" s="32" t="s">
        <v>83</v>
      </c>
      <c r="G38" s="33" t="s">
        <v>84</v>
      </c>
      <c r="H38" s="21">
        <v>2261048.0820399998</v>
      </c>
      <c r="I38" s="21">
        <v>2701148.3107599998</v>
      </c>
      <c r="J38" s="22">
        <v>2891914.0473250151</v>
      </c>
      <c r="K38" s="9">
        <v>3.0085100489525729</v>
      </c>
      <c r="L38" s="12">
        <v>1.7206759792594006</v>
      </c>
    </row>
    <row r="39" spans="2:12" ht="30" customHeight="1">
      <c r="B39" s="61"/>
      <c r="C39" s="50" t="s">
        <v>77</v>
      </c>
      <c r="D39" s="49">
        <v>3.1</v>
      </c>
      <c r="E39" s="50" t="s">
        <v>78</v>
      </c>
      <c r="F39" s="32" t="s">
        <v>85</v>
      </c>
      <c r="G39" s="33" t="s">
        <v>86</v>
      </c>
      <c r="H39" s="21">
        <v>2617641.8999299998</v>
      </c>
      <c r="I39" s="21">
        <v>2457915.1822500001</v>
      </c>
      <c r="J39" s="22">
        <v>2699426.7160598184</v>
      </c>
      <c r="K39" s="9">
        <v>-1.0438531493665137</v>
      </c>
      <c r="L39" s="12">
        <v>2.3708153693446476</v>
      </c>
    </row>
    <row r="40" spans="2:12" ht="30" customHeight="1">
      <c r="B40" s="61"/>
      <c r="C40" s="50" t="s">
        <v>77</v>
      </c>
      <c r="D40" s="49">
        <v>3.1</v>
      </c>
      <c r="E40" s="50" t="s">
        <v>78</v>
      </c>
      <c r="F40" s="32" t="s">
        <v>87</v>
      </c>
      <c r="G40" s="33" t="s">
        <v>88</v>
      </c>
      <c r="H40" s="21">
        <v>117868.268188</v>
      </c>
      <c r="I40" s="21">
        <v>121022.76386799999</v>
      </c>
      <c r="J40" s="22">
        <v>179416.06699999995</v>
      </c>
      <c r="K40" s="9">
        <v>0.44115405660694051</v>
      </c>
      <c r="L40" s="12">
        <v>10.343960140290221</v>
      </c>
    </row>
    <row r="41" spans="2:12" ht="30" customHeight="1">
      <c r="B41" s="61"/>
      <c r="C41" s="50" t="s">
        <v>77</v>
      </c>
      <c r="D41" s="49">
        <v>3.2</v>
      </c>
      <c r="E41" s="50" t="s">
        <v>89</v>
      </c>
      <c r="F41" s="32" t="s">
        <v>90</v>
      </c>
      <c r="G41" s="33" t="s">
        <v>91</v>
      </c>
      <c r="H41" s="21">
        <v>13927233.7075</v>
      </c>
      <c r="I41" s="21">
        <v>14454356.2753</v>
      </c>
      <c r="J41" s="22">
        <v>14529081.409093993</v>
      </c>
      <c r="K41" s="9">
        <v>0.62108174108126413</v>
      </c>
      <c r="L41" s="12">
        <v>0.1289934706877327</v>
      </c>
    </row>
    <row r="42" spans="2:12" ht="30" customHeight="1">
      <c r="B42" s="61"/>
      <c r="C42" s="50" t="s">
        <v>77</v>
      </c>
      <c r="D42" s="49">
        <v>3.2</v>
      </c>
      <c r="E42" s="50" t="s">
        <v>89</v>
      </c>
      <c r="F42" s="32" t="s">
        <v>92</v>
      </c>
      <c r="G42" s="33" t="s">
        <v>93</v>
      </c>
      <c r="H42" s="21">
        <v>2952965.4299099999</v>
      </c>
      <c r="I42" s="21">
        <v>3055718.8825300001</v>
      </c>
      <c r="J42" s="22">
        <v>2546475.2043620008</v>
      </c>
      <c r="K42" s="9">
        <v>0.57171110647658008</v>
      </c>
      <c r="L42" s="12">
        <v>-4.4553192879808972</v>
      </c>
    </row>
    <row r="43" spans="2:12" ht="30" customHeight="1">
      <c r="B43" s="61"/>
      <c r="C43" s="50" t="s">
        <v>77</v>
      </c>
      <c r="D43" s="49">
        <v>3.2</v>
      </c>
      <c r="E43" s="50" t="s">
        <v>89</v>
      </c>
      <c r="F43" s="32" t="s">
        <v>94</v>
      </c>
      <c r="G43" s="33" t="s">
        <v>95</v>
      </c>
      <c r="H43" s="21">
        <v>3031023.9467199999</v>
      </c>
      <c r="I43" s="21">
        <v>2949026.14793</v>
      </c>
      <c r="J43" s="22">
        <v>4039219.3457355993</v>
      </c>
      <c r="K43" s="9">
        <v>-0.45604862809104363</v>
      </c>
      <c r="L43" s="12">
        <v>8.1819246399980283</v>
      </c>
    </row>
    <row r="44" spans="2:12" ht="30" customHeight="1">
      <c r="B44" s="61"/>
      <c r="C44" s="50" t="s">
        <v>77</v>
      </c>
      <c r="D44" s="49">
        <v>3.3</v>
      </c>
      <c r="E44" s="50" t="s">
        <v>96</v>
      </c>
      <c r="F44" s="32" t="s">
        <v>97</v>
      </c>
      <c r="G44" s="33" t="s">
        <v>98</v>
      </c>
      <c r="H44" s="21">
        <v>110775.27385300001</v>
      </c>
      <c r="I44" s="21">
        <v>106726.061311</v>
      </c>
      <c r="J44" s="22">
        <v>97826.252977500044</v>
      </c>
      <c r="K44" s="9">
        <v>-0.61871489909532951</v>
      </c>
      <c r="L44" s="12">
        <v>-2.1532884873357916</v>
      </c>
    </row>
    <row r="45" spans="2:12" ht="30" customHeight="1">
      <c r="B45" s="61"/>
      <c r="C45" s="50" t="s">
        <v>77</v>
      </c>
      <c r="D45" s="49">
        <v>3.3</v>
      </c>
      <c r="E45" s="50" t="s">
        <v>96</v>
      </c>
      <c r="F45" s="32" t="s">
        <v>99</v>
      </c>
      <c r="G45" s="33" t="s">
        <v>100</v>
      </c>
      <c r="H45" s="21">
        <v>108798.090855</v>
      </c>
      <c r="I45" s="21">
        <v>108525.009626</v>
      </c>
      <c r="J45" s="22">
        <v>107288.03415000002</v>
      </c>
      <c r="K45" s="9">
        <v>-4.1876847452426702E-2</v>
      </c>
      <c r="L45" s="12">
        <v>-0.28617783265033614</v>
      </c>
    </row>
    <row r="46" spans="2:12" ht="30" customHeight="1">
      <c r="B46" s="61"/>
      <c r="C46" s="50" t="s">
        <v>77</v>
      </c>
      <c r="D46" s="49">
        <v>3.3</v>
      </c>
      <c r="E46" s="50" t="s">
        <v>96</v>
      </c>
      <c r="F46" s="32" t="s">
        <v>101</v>
      </c>
      <c r="G46" s="33" t="s">
        <v>102</v>
      </c>
      <c r="H46" s="21">
        <v>415084.89338700002</v>
      </c>
      <c r="I46" s="21">
        <v>447720.997455</v>
      </c>
      <c r="J46" s="22">
        <v>402750.48279999977</v>
      </c>
      <c r="K46" s="9">
        <v>1.2694432705062431</v>
      </c>
      <c r="L46" s="12">
        <v>-2.6116177318104117</v>
      </c>
    </row>
    <row r="47" spans="2:12" ht="30" customHeight="1">
      <c r="B47" s="61"/>
      <c r="C47" s="50" t="s">
        <v>77</v>
      </c>
      <c r="D47" s="49">
        <v>3.3</v>
      </c>
      <c r="E47" s="50" t="s">
        <v>96</v>
      </c>
      <c r="F47" s="32" t="s">
        <v>103</v>
      </c>
      <c r="G47" s="33" t="s">
        <v>104</v>
      </c>
      <c r="H47" s="21">
        <v>494769.41963299998</v>
      </c>
      <c r="I47" s="21">
        <v>442919.70494199998</v>
      </c>
      <c r="J47" s="22">
        <v>336441.04510000069</v>
      </c>
      <c r="K47" s="9">
        <v>-1.8281386260096122</v>
      </c>
      <c r="L47" s="12">
        <v>-6.6431922782822834</v>
      </c>
    </row>
    <row r="48" spans="2:12" ht="30" customHeight="1">
      <c r="B48" s="61"/>
      <c r="C48" s="50" t="s">
        <v>77</v>
      </c>
      <c r="D48" s="49">
        <v>3.3</v>
      </c>
      <c r="E48" s="50" t="s">
        <v>96</v>
      </c>
      <c r="F48" s="32" t="s">
        <v>105</v>
      </c>
      <c r="G48" s="33" t="s">
        <v>106</v>
      </c>
      <c r="H48" s="21">
        <v>7019.0960375300001</v>
      </c>
      <c r="I48" s="21">
        <v>6169.5431712899999</v>
      </c>
      <c r="J48" s="22">
        <v>5901.6493</v>
      </c>
      <c r="K48" s="9">
        <v>-2.1272095885664921</v>
      </c>
      <c r="L48" s="12">
        <v>-1.1036876948902985</v>
      </c>
    </row>
    <row r="49" spans="2:13" ht="30" customHeight="1">
      <c r="B49" s="61">
        <v>4</v>
      </c>
      <c r="C49" s="49" t="s">
        <v>107</v>
      </c>
      <c r="D49" s="49">
        <v>4.0999999999999996</v>
      </c>
      <c r="E49" s="50" t="s">
        <v>108</v>
      </c>
      <c r="F49" s="32" t="s">
        <v>109</v>
      </c>
      <c r="G49" s="33" t="s">
        <v>110</v>
      </c>
      <c r="H49" s="21">
        <v>1127389.02651</v>
      </c>
      <c r="I49" s="21">
        <v>920960.77124399994</v>
      </c>
      <c r="J49" s="22">
        <v>834969.92589299835</v>
      </c>
      <c r="K49" s="9">
        <v>-3.3145280720280113</v>
      </c>
      <c r="L49" s="12">
        <v>-2.4207613158053642</v>
      </c>
    </row>
    <row r="50" spans="2:13" ht="30" customHeight="1">
      <c r="B50" s="61"/>
      <c r="C50" s="49" t="s">
        <v>107</v>
      </c>
      <c r="D50" s="49">
        <v>4.0999999999999996</v>
      </c>
      <c r="E50" s="50" t="s">
        <v>108</v>
      </c>
      <c r="F50" s="32" t="s">
        <v>111</v>
      </c>
      <c r="G50" s="33" t="s">
        <v>112</v>
      </c>
      <c r="H50" s="21">
        <v>736.39349007500005</v>
      </c>
      <c r="I50" s="21">
        <v>523.08239252999999</v>
      </c>
      <c r="J50" s="22">
        <v>803.13499999999999</v>
      </c>
      <c r="K50" s="9">
        <v>-5.5409963909639703</v>
      </c>
      <c r="L50" s="12">
        <v>11.315236349939495</v>
      </c>
    </row>
    <row r="51" spans="2:13" ht="30" customHeight="1">
      <c r="B51" s="61"/>
      <c r="C51" s="49" t="s">
        <v>107</v>
      </c>
      <c r="D51" s="49">
        <v>4.0999999999999996</v>
      </c>
      <c r="E51" s="50" t="s">
        <v>108</v>
      </c>
      <c r="F51" s="32" t="s">
        <v>113</v>
      </c>
      <c r="G51" s="33" t="s">
        <v>114</v>
      </c>
      <c r="H51" s="21">
        <v>119403.50496200001</v>
      </c>
      <c r="I51" s="21">
        <v>97082.814788599993</v>
      </c>
      <c r="J51" s="22">
        <v>79156.84308999998</v>
      </c>
      <c r="K51" s="9">
        <v>-3.3902672486853525</v>
      </c>
      <c r="L51" s="12">
        <v>-4.975295781248823</v>
      </c>
    </row>
    <row r="52" spans="2:13" ht="30" customHeight="1">
      <c r="B52" s="61"/>
      <c r="C52" s="49" t="s">
        <v>107</v>
      </c>
      <c r="D52" s="49">
        <v>4.2</v>
      </c>
      <c r="E52" s="50" t="s">
        <v>115</v>
      </c>
      <c r="F52" s="32" t="s">
        <v>116</v>
      </c>
      <c r="G52" s="33" t="s">
        <v>117</v>
      </c>
      <c r="H52" s="21">
        <v>34245.887702100001</v>
      </c>
      <c r="I52" s="21">
        <v>25628.5643862</v>
      </c>
      <c r="J52" s="22">
        <v>32117.388410000003</v>
      </c>
      <c r="K52" s="9">
        <v>-4.7161474178838532</v>
      </c>
      <c r="L52" s="12">
        <v>5.804462710607794</v>
      </c>
    </row>
    <row r="53" spans="2:13" ht="30" customHeight="1">
      <c r="B53" s="61"/>
      <c r="C53" s="49" t="s">
        <v>107</v>
      </c>
      <c r="D53" s="49">
        <v>4.2</v>
      </c>
      <c r="E53" s="50" t="s">
        <v>115</v>
      </c>
      <c r="F53" s="32" t="s">
        <v>118</v>
      </c>
      <c r="G53" s="33" t="s">
        <v>119</v>
      </c>
      <c r="H53" s="21">
        <v>1257.82535366</v>
      </c>
      <c r="I53" s="21">
        <v>16055.6910733</v>
      </c>
      <c r="J53" s="22">
        <v>15560.447200000001</v>
      </c>
      <c r="K53" s="9">
        <v>52.874403853512405</v>
      </c>
      <c r="L53" s="12">
        <v>-0.78021817398070681</v>
      </c>
    </row>
    <row r="54" spans="2:13" ht="30" customHeight="1">
      <c r="B54" s="61"/>
      <c r="C54" s="49" t="s">
        <v>107</v>
      </c>
      <c r="D54" s="49">
        <v>4.2</v>
      </c>
      <c r="E54" s="50" t="s">
        <v>115</v>
      </c>
      <c r="F54" s="32" t="s">
        <v>120</v>
      </c>
      <c r="G54" s="33" t="s">
        <v>121</v>
      </c>
      <c r="H54" s="21">
        <v>5301.0367437100003</v>
      </c>
      <c r="I54" s="21">
        <v>5025.8593336699996</v>
      </c>
      <c r="J54" s="22">
        <v>1591.0295170000006</v>
      </c>
      <c r="K54" s="9">
        <v>-0.88449780571777659</v>
      </c>
      <c r="L54" s="12">
        <v>-24.990377998956003</v>
      </c>
    </row>
    <row r="55" spans="2:13" ht="30" customHeight="1">
      <c r="B55" s="61">
        <v>5</v>
      </c>
      <c r="C55" s="49" t="s">
        <v>122</v>
      </c>
      <c r="D55" s="49">
        <v>5.0999999999999996</v>
      </c>
      <c r="E55" s="50" t="s">
        <v>123</v>
      </c>
      <c r="F55" s="32" t="s">
        <v>124</v>
      </c>
      <c r="G55" s="33" t="s">
        <v>125</v>
      </c>
      <c r="H55" s="21">
        <v>922365.07908499998</v>
      </c>
      <c r="I55" s="21">
        <v>1109489.34002</v>
      </c>
      <c r="J55" s="22">
        <v>1140841.1950485997</v>
      </c>
      <c r="K55" s="9">
        <v>3.126445013584922</v>
      </c>
      <c r="L55" s="12">
        <v>0.69908288688316222</v>
      </c>
    </row>
    <row r="56" spans="2:13" ht="30" customHeight="1">
      <c r="B56" s="61"/>
      <c r="C56" s="49" t="s">
        <v>122</v>
      </c>
      <c r="D56" s="49">
        <v>5.0999999999999996</v>
      </c>
      <c r="E56" s="50" t="s">
        <v>123</v>
      </c>
      <c r="F56" s="32" t="s">
        <v>126</v>
      </c>
      <c r="G56" s="33" t="s">
        <v>127</v>
      </c>
      <c r="H56" s="21">
        <v>536865.33521499997</v>
      </c>
      <c r="I56" s="21">
        <v>633259.32058699999</v>
      </c>
      <c r="J56" s="22">
        <v>627887.63640599966</v>
      </c>
      <c r="K56" s="9">
        <v>2.790435154802795</v>
      </c>
      <c r="L56" s="12">
        <v>-0.2127428780525964</v>
      </c>
    </row>
    <row r="57" spans="2:13" ht="30" customHeight="1">
      <c r="B57" s="61"/>
      <c r="C57" s="49" t="s">
        <v>122</v>
      </c>
      <c r="D57" s="49">
        <v>5.0999999999999996</v>
      </c>
      <c r="E57" s="50" t="s">
        <v>123</v>
      </c>
      <c r="F57" s="32" t="s">
        <v>128</v>
      </c>
      <c r="G57" s="33" t="s">
        <v>129</v>
      </c>
      <c r="H57" s="21">
        <v>1717.81611413</v>
      </c>
      <c r="I57" s="21">
        <v>2133.3307667099998</v>
      </c>
      <c r="J57" s="22">
        <v>2248.1585999999998</v>
      </c>
      <c r="K57" s="9">
        <v>3.6764824722316458</v>
      </c>
      <c r="L57" s="12">
        <v>1.3193015522422469</v>
      </c>
    </row>
    <row r="58" spans="2:13" ht="30" customHeight="1">
      <c r="B58" s="61"/>
      <c r="C58" s="49" t="s">
        <v>122</v>
      </c>
      <c r="D58" s="49">
        <v>5.0999999999999996</v>
      </c>
      <c r="E58" s="50" t="s">
        <v>123</v>
      </c>
      <c r="F58" s="32" t="s">
        <v>130</v>
      </c>
      <c r="G58" s="33" t="s">
        <v>131</v>
      </c>
      <c r="H58" s="21">
        <v>41146.956071699999</v>
      </c>
      <c r="I58" s="21">
        <v>38549.822092100003</v>
      </c>
      <c r="J58" s="22">
        <v>39105.826300000008</v>
      </c>
      <c r="K58" s="9">
        <v>-1.0807585130783393</v>
      </c>
      <c r="L58" s="12">
        <v>0.35864111152357214</v>
      </c>
    </row>
    <row r="59" spans="2:13" ht="30" customHeight="1">
      <c r="B59" s="61"/>
      <c r="C59" s="49" t="s">
        <v>122</v>
      </c>
      <c r="D59" s="49">
        <v>5.2</v>
      </c>
      <c r="E59" s="50" t="s">
        <v>132</v>
      </c>
      <c r="F59" s="32" t="s">
        <v>133</v>
      </c>
      <c r="G59" s="33" t="s">
        <v>134</v>
      </c>
      <c r="H59" s="21">
        <v>92527.870060400004</v>
      </c>
      <c r="I59" s="21">
        <v>99747.647006200001</v>
      </c>
      <c r="J59" s="22">
        <v>88570.069107499992</v>
      </c>
      <c r="K59" s="9">
        <v>1.2600993390099235</v>
      </c>
      <c r="L59" s="12">
        <v>-2.9275298633703928</v>
      </c>
    </row>
    <row r="60" spans="2:13" ht="30" customHeight="1">
      <c r="B60" s="61"/>
      <c r="C60" s="49" t="s">
        <v>122</v>
      </c>
      <c r="D60" s="49">
        <v>5.2</v>
      </c>
      <c r="E60" s="50" t="s">
        <v>132</v>
      </c>
      <c r="F60" s="32" t="s">
        <v>135</v>
      </c>
      <c r="G60" s="33" t="s">
        <v>136</v>
      </c>
      <c r="H60" s="21">
        <v>5738.6114375500001</v>
      </c>
      <c r="I60" s="21">
        <v>11561.1317387</v>
      </c>
      <c r="J60" s="22">
        <v>5257.3495470999987</v>
      </c>
      <c r="K60" s="9">
        <v>12.382560238781881</v>
      </c>
      <c r="L60" s="12">
        <v>-17.881383156107923</v>
      </c>
    </row>
    <row r="61" spans="2:13" ht="30" customHeight="1">
      <c r="B61" s="61"/>
      <c r="C61" s="49" t="s">
        <v>122</v>
      </c>
      <c r="D61" s="49">
        <v>5.2</v>
      </c>
      <c r="E61" s="50" t="s">
        <v>132</v>
      </c>
      <c r="F61" s="32" t="s">
        <v>137</v>
      </c>
      <c r="G61" s="33" t="s">
        <v>138</v>
      </c>
      <c r="H61" s="17" t="s">
        <v>3</v>
      </c>
      <c r="I61" s="17" t="s">
        <v>3</v>
      </c>
      <c r="J61" s="22">
        <v>5855.9549999999999</v>
      </c>
      <c r="K61" s="18" t="s">
        <v>1</v>
      </c>
      <c r="L61" s="15" t="s">
        <v>1</v>
      </c>
    </row>
    <row r="62" spans="2:13" ht="30" customHeight="1">
      <c r="B62" s="34">
        <v>9</v>
      </c>
      <c r="C62" s="35" t="s">
        <v>139</v>
      </c>
      <c r="D62" s="32">
        <v>9.9</v>
      </c>
      <c r="E62" s="35" t="s">
        <v>139</v>
      </c>
      <c r="F62" s="32" t="s">
        <v>140</v>
      </c>
      <c r="G62" s="33" t="s">
        <v>139</v>
      </c>
      <c r="H62" s="21">
        <v>1175003.8711600001</v>
      </c>
      <c r="I62" s="21">
        <v>561357.77520699997</v>
      </c>
      <c r="J62" s="22">
        <v>89399.079439233043</v>
      </c>
      <c r="K62" s="9">
        <v>-11.583482027759706</v>
      </c>
      <c r="L62" s="12">
        <v>-36.828189180418939</v>
      </c>
    </row>
    <row r="63" spans="2:13" ht="30" customHeight="1">
      <c r="H63" s="41">
        <f>SUM(H7:H62)</f>
        <v>113988009.87859549</v>
      </c>
      <c r="I63" s="41">
        <f>SUM(I7:I62)</f>
        <v>113988009.78137676</v>
      </c>
      <c r="J63" s="41">
        <f>SUM(J7:J62)</f>
        <v>113988007.09707116</v>
      </c>
      <c r="K63" s="42"/>
      <c r="L63" s="43"/>
      <c r="M63" s="10"/>
    </row>
    <row r="64" spans="2:13" ht="36.75" customHeight="1">
      <c r="B64" s="58" t="s">
        <v>2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</row>
    <row r="65" spans="2:12" ht="59.25" customHeight="1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</row>
    <row r="66" spans="2:12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</row>
    <row r="67" spans="2:12" ht="51.75" customHeight="1"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</row>
    <row r="68" spans="2:12" ht="30.75" customHeight="1">
      <c r="B68" s="57" t="s">
        <v>155</v>
      </c>
      <c r="C68" s="57"/>
      <c r="D68" s="57"/>
      <c r="E68" s="57"/>
      <c r="F68" s="57"/>
      <c r="G68" s="16"/>
    </row>
  </sheetData>
  <mergeCells count="12">
    <mergeCell ref="B4:L4"/>
    <mergeCell ref="B2:L3"/>
    <mergeCell ref="H5:J5"/>
    <mergeCell ref="K5:L5"/>
    <mergeCell ref="B68:F68"/>
    <mergeCell ref="B64:L64"/>
    <mergeCell ref="B65:L67"/>
    <mergeCell ref="B7:B17"/>
    <mergeCell ref="B55:B61"/>
    <mergeCell ref="B36:B48"/>
    <mergeCell ref="B49:B54"/>
    <mergeCell ref="B18:B35"/>
  </mergeCells>
  <phoneticPr fontId="3" type="noConversion"/>
  <pageMargins left="0.70866141732283472" right="0.70866141732283472" top="0.74803149606299213" bottom="0.74803149606299213" header="0.31496062992125984" footer="0.31496062992125984"/>
  <pageSetup scale="58" fitToHeight="1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C72"/>
  <sheetViews>
    <sheetView workbookViewId="0">
      <selection activeCell="E22" sqref="E22"/>
    </sheetView>
  </sheetViews>
  <sheetFormatPr baseColWidth="10" defaultRowHeight="15"/>
  <cols>
    <col min="1" max="1" width="56.5703125" customWidth="1"/>
    <col min="2" max="2" width="19.42578125" customWidth="1"/>
    <col min="3" max="3" width="19" bestFit="1" customWidth="1"/>
  </cols>
  <sheetData>
    <row r="3" spans="1:3">
      <c r="B3" s="27" t="s">
        <v>146</v>
      </c>
    </row>
    <row r="4" spans="1:3">
      <c r="A4" s="27" t="s">
        <v>144</v>
      </c>
      <c r="B4" t="s">
        <v>147</v>
      </c>
      <c r="C4" t="s">
        <v>148</v>
      </c>
    </row>
    <row r="5" spans="1:3">
      <c r="A5" s="28" t="s">
        <v>107</v>
      </c>
      <c r="B5" s="29">
        <v>35.027966918233439</v>
      </c>
      <c r="C5" s="29">
        <v>-16.046954209443609</v>
      </c>
    </row>
    <row r="6" spans="1:3">
      <c r="A6" s="28" t="s">
        <v>77</v>
      </c>
      <c r="B6" s="29">
        <v>7.7540447568455466</v>
      </c>
      <c r="C6" s="29">
        <v>13.087461572494544</v>
      </c>
    </row>
    <row r="7" spans="1:3">
      <c r="A7" s="28" t="s">
        <v>139</v>
      </c>
      <c r="B7" s="29">
        <v>-11.583482027759706</v>
      </c>
      <c r="C7" s="29">
        <v>-36.828189180418939</v>
      </c>
    </row>
    <row r="8" spans="1:3">
      <c r="A8" s="28" t="s">
        <v>122</v>
      </c>
      <c r="B8" s="29">
        <v>22.155263705332828</v>
      </c>
      <c r="C8" s="29">
        <v>-18.644630346881932</v>
      </c>
    </row>
    <row r="9" spans="1:3">
      <c r="A9" s="28" t="s">
        <v>36</v>
      </c>
      <c r="B9" s="29">
        <v>6.637050294788728</v>
      </c>
      <c r="C9" s="29">
        <v>111.00571779296185</v>
      </c>
    </row>
    <row r="10" spans="1:3">
      <c r="A10" s="28" t="s">
        <v>9</v>
      </c>
      <c r="B10" s="29">
        <v>-27.08397426796855</v>
      </c>
      <c r="C10" s="29">
        <v>247.05304420519701</v>
      </c>
    </row>
    <row r="11" spans="1:3">
      <c r="A11" s="28" t="s">
        <v>145</v>
      </c>
      <c r="B11" s="26">
        <v>32.906869379472283</v>
      </c>
      <c r="C11" s="26">
        <v>299.62644983390891</v>
      </c>
    </row>
    <row r="14" spans="1:3">
      <c r="B14" t="s">
        <v>7</v>
      </c>
      <c r="C14" t="s">
        <v>8</v>
      </c>
    </row>
    <row r="15" spans="1:3">
      <c r="A15" s="28" t="s">
        <v>107</v>
      </c>
      <c r="B15" s="29">
        <v>35.027966918233439</v>
      </c>
      <c r="C15" s="29">
        <v>-16.046954209443609</v>
      </c>
    </row>
    <row r="16" spans="1:3">
      <c r="A16" s="28" t="s">
        <v>77</v>
      </c>
      <c r="B16" s="29">
        <v>7.7540447568455466</v>
      </c>
      <c r="C16" s="29">
        <v>13.087461572494544</v>
      </c>
    </row>
    <row r="17" spans="1:3">
      <c r="A17" s="28" t="s">
        <v>139</v>
      </c>
      <c r="B17" s="29">
        <v>-11.583482027759706</v>
      </c>
      <c r="C17" s="29">
        <v>-36.828189180418939</v>
      </c>
    </row>
    <row r="18" spans="1:3">
      <c r="A18" s="28" t="s">
        <v>122</v>
      </c>
      <c r="B18" s="29">
        <v>22.155263705332828</v>
      </c>
      <c r="C18" s="29">
        <v>-18.644630346881932</v>
      </c>
    </row>
    <row r="19" spans="1:3">
      <c r="A19" s="28" t="s">
        <v>36</v>
      </c>
      <c r="B19" s="29">
        <v>6.637050294788728</v>
      </c>
      <c r="C19" s="29">
        <v>111.00571779296185</v>
      </c>
    </row>
    <row r="20" spans="1:3">
      <c r="A20" s="28" t="s">
        <v>9</v>
      </c>
      <c r="B20" s="29">
        <v>-27.08397426796855</v>
      </c>
      <c r="C20" s="29">
        <v>247.05304420519701</v>
      </c>
    </row>
    <row r="24" spans="1:3">
      <c r="B24" s="27" t="s">
        <v>146</v>
      </c>
    </row>
    <row r="25" spans="1:3">
      <c r="A25" s="27" t="s">
        <v>144</v>
      </c>
      <c r="B25" t="s">
        <v>147</v>
      </c>
      <c r="C25" t="s">
        <v>148</v>
      </c>
    </row>
    <row r="26" spans="1:3">
      <c r="A26" s="28" t="s">
        <v>107</v>
      </c>
      <c r="B26" s="26"/>
      <c r="C26" s="26"/>
    </row>
    <row r="27" spans="1:3">
      <c r="A27" s="30" t="s">
        <v>108</v>
      </c>
      <c r="B27" s="26">
        <v>-12.245791711677334</v>
      </c>
      <c r="C27" s="26">
        <v>3.9191792528853071</v>
      </c>
    </row>
    <row r="28" spans="1:3">
      <c r="A28" s="30" t="s">
        <v>115</v>
      </c>
      <c r="B28" s="26">
        <v>47.273758629910773</v>
      </c>
      <c r="C28" s="26">
        <v>-19.966133462328916</v>
      </c>
    </row>
    <row r="29" spans="1:3">
      <c r="A29" s="28" t="s">
        <v>77</v>
      </c>
      <c r="B29" s="26"/>
      <c r="C29" s="26"/>
    </row>
    <row r="30" spans="1:3">
      <c r="A30" s="30" t="s">
        <v>89</v>
      </c>
      <c r="B30" s="26">
        <v>0.73674421946680058</v>
      </c>
      <c r="C30" s="26">
        <v>3.8555988227048639</v>
      </c>
    </row>
    <row r="31" spans="1:3">
      <c r="A31" s="30" t="s">
        <v>96</v>
      </c>
      <c r="B31" s="26">
        <v>-3.3464966906176175</v>
      </c>
      <c r="C31" s="26">
        <v>-12.797964024969122</v>
      </c>
    </row>
    <row r="32" spans="1:3">
      <c r="A32" s="30" t="s">
        <v>78</v>
      </c>
      <c r="B32" s="26">
        <v>10.363797227996363</v>
      </c>
      <c r="C32" s="26">
        <v>22.029826774758799</v>
      </c>
    </row>
    <row r="33" spans="1:3">
      <c r="A33" s="28" t="s">
        <v>139</v>
      </c>
      <c r="B33" s="26"/>
      <c r="C33" s="26"/>
    </row>
    <row r="34" spans="1:3">
      <c r="A34" s="30" t="s">
        <v>139</v>
      </c>
      <c r="B34" s="26">
        <v>-11.583482027759706</v>
      </c>
      <c r="C34" s="26">
        <v>-36.828189180418939</v>
      </c>
    </row>
    <row r="35" spans="1:3">
      <c r="A35" s="28" t="s">
        <v>122</v>
      </c>
      <c r="B35" s="26"/>
      <c r="C35" s="26"/>
    </row>
    <row r="36" spans="1:3">
      <c r="A36" s="30" t="s">
        <v>123</v>
      </c>
      <c r="B36" s="26">
        <v>8.5126041275410245</v>
      </c>
      <c r="C36" s="26">
        <v>2.1642826725963848</v>
      </c>
    </row>
    <row r="37" spans="1:3">
      <c r="A37" s="30" t="s">
        <v>132</v>
      </c>
      <c r="B37" s="26">
        <v>13.642659577791804</v>
      </c>
      <c r="C37" s="26">
        <v>-20.808913019478315</v>
      </c>
    </row>
    <row r="38" spans="1:3">
      <c r="A38" s="28" t="s">
        <v>36</v>
      </c>
      <c r="B38" s="26"/>
      <c r="C38" s="26"/>
    </row>
    <row r="39" spans="1:3">
      <c r="A39" s="30" t="s">
        <v>66</v>
      </c>
      <c r="B39" s="26">
        <v>-1.4245832361020838</v>
      </c>
      <c r="C39" s="26">
        <v>5.3403586974936301</v>
      </c>
    </row>
    <row r="40" spans="1:3">
      <c r="A40" s="30" t="s">
        <v>48</v>
      </c>
      <c r="B40" s="26">
        <v>15.842506211848107</v>
      </c>
      <c r="C40" s="26">
        <v>55.193518966489449</v>
      </c>
    </row>
    <row r="41" spans="1:3">
      <c r="A41" s="30" t="s">
        <v>37</v>
      </c>
      <c r="B41" s="26">
        <v>-12.305961194382942</v>
      </c>
      <c r="C41" s="26">
        <v>48.19542717761</v>
      </c>
    </row>
    <row r="42" spans="1:3">
      <c r="A42" s="30" t="s">
        <v>59</v>
      </c>
      <c r="B42" s="26">
        <v>4.5250885134256453</v>
      </c>
      <c r="C42" s="26">
        <v>2.276412951368767</v>
      </c>
    </row>
    <row r="43" spans="1:3">
      <c r="A43" s="28" t="s">
        <v>9</v>
      </c>
      <c r="B43" s="26"/>
      <c r="C43" s="26"/>
    </row>
    <row r="44" spans="1:3">
      <c r="A44" s="30" t="s">
        <v>26</v>
      </c>
      <c r="B44" s="26">
        <v>-7.6509756690083757</v>
      </c>
      <c r="C44" s="26">
        <v>176.18009598637337</v>
      </c>
    </row>
    <row r="45" spans="1:3">
      <c r="A45" s="30" t="s">
        <v>15</v>
      </c>
      <c r="B45" s="26">
        <v>-26.293173563218719</v>
      </c>
      <c r="C45" s="26">
        <v>31.201023842284862</v>
      </c>
    </row>
    <row r="46" spans="1:3">
      <c r="A46" s="30" t="s">
        <v>10</v>
      </c>
      <c r="B46" s="26">
        <v>2.6638585341864029</v>
      </c>
      <c r="C46" s="26">
        <v>11.44653785231484</v>
      </c>
    </row>
    <row r="47" spans="1:3">
      <c r="A47" s="30" t="s">
        <v>31</v>
      </c>
      <c r="B47" s="26">
        <v>4.1963164300721445</v>
      </c>
      <c r="C47" s="26">
        <v>28.225386524223929</v>
      </c>
    </row>
    <row r="48" spans="1:3">
      <c r="A48" s="28" t="s">
        <v>145</v>
      </c>
      <c r="B48" s="26">
        <v>32.906869379472283</v>
      </c>
      <c r="C48" s="26">
        <v>299.62644983390896</v>
      </c>
    </row>
    <row r="50" spans="1:3">
      <c r="A50" t="s">
        <v>144</v>
      </c>
      <c r="B50" t="s">
        <v>7</v>
      </c>
      <c r="C50" t="s">
        <v>8</v>
      </c>
    </row>
    <row r="51" spans="1:3">
      <c r="A51" s="31" t="s">
        <v>107</v>
      </c>
      <c r="B51" s="29"/>
      <c r="C51" s="29"/>
    </row>
    <row r="52" spans="1:3">
      <c r="A52" t="s">
        <v>108</v>
      </c>
      <c r="B52" s="29">
        <v>-12.245791711677334</v>
      </c>
      <c r="C52" s="29">
        <v>3.9191792528853071</v>
      </c>
    </row>
    <row r="53" spans="1:3">
      <c r="A53" t="s">
        <v>115</v>
      </c>
      <c r="B53" s="29">
        <v>47.273758629910773</v>
      </c>
      <c r="C53" s="29">
        <v>-19.966133462328916</v>
      </c>
    </row>
    <row r="54" spans="1:3">
      <c r="A54" s="31" t="s">
        <v>77</v>
      </c>
      <c r="B54" s="29"/>
      <c r="C54" s="29"/>
    </row>
    <row r="55" spans="1:3">
      <c r="A55" s="44" t="s">
        <v>89</v>
      </c>
      <c r="B55" s="45">
        <v>0.73674421946680058</v>
      </c>
      <c r="C55" s="45">
        <v>3.8555988227048639</v>
      </c>
    </row>
    <row r="56" spans="1:3">
      <c r="A56" s="44" t="s">
        <v>96</v>
      </c>
      <c r="B56" s="45">
        <v>-3.3464966906176175</v>
      </c>
      <c r="C56" s="45">
        <v>-12.797964024969122</v>
      </c>
    </row>
    <row r="57" spans="1:3">
      <c r="A57" s="46" t="s">
        <v>78</v>
      </c>
      <c r="B57" s="45">
        <v>10.363797227996363</v>
      </c>
      <c r="C57" s="45">
        <v>22.029826774758799</v>
      </c>
    </row>
    <row r="58" spans="1:3">
      <c r="A58" s="31" t="s">
        <v>122</v>
      </c>
      <c r="B58" s="29"/>
      <c r="C58" s="29"/>
    </row>
    <row r="59" spans="1:3">
      <c r="A59" t="s">
        <v>123</v>
      </c>
      <c r="B59" s="29">
        <v>8.5126041275410245</v>
      </c>
      <c r="C59" s="29">
        <v>2.1642826725963848</v>
      </c>
    </row>
    <row r="60" spans="1:3">
      <c r="A60" t="s">
        <v>132</v>
      </c>
      <c r="B60" s="29">
        <v>13.642659577791804</v>
      </c>
      <c r="C60" s="29">
        <v>-20.808913019478315</v>
      </c>
    </row>
    <row r="61" spans="1:3">
      <c r="A61" s="31" t="s">
        <v>139</v>
      </c>
      <c r="B61" s="29">
        <v>-11.583482027759706</v>
      </c>
      <c r="C61" s="29">
        <v>-36.828189180418939</v>
      </c>
    </row>
    <row r="62" spans="1:3">
      <c r="A62" s="31" t="s">
        <v>36</v>
      </c>
      <c r="B62" s="29"/>
      <c r="C62" s="29"/>
    </row>
    <row r="63" spans="1:3">
      <c r="A63" s="44" t="s">
        <v>66</v>
      </c>
      <c r="B63" s="45">
        <v>-1.4245832361020838</v>
      </c>
      <c r="C63" s="45">
        <v>5.3403586974936301</v>
      </c>
    </row>
    <row r="64" spans="1:3">
      <c r="A64" s="44" t="s">
        <v>48</v>
      </c>
      <c r="B64" s="45">
        <v>15.842506211848107</v>
      </c>
      <c r="C64" s="45">
        <v>55.193518966489449</v>
      </c>
    </row>
    <row r="65" spans="1:3">
      <c r="A65" s="44" t="s">
        <v>37</v>
      </c>
      <c r="B65" s="45">
        <v>-12.305961194382942</v>
      </c>
      <c r="C65" s="45">
        <v>48.19542717761</v>
      </c>
    </row>
    <row r="66" spans="1:3">
      <c r="A66" s="44" t="s">
        <v>59</v>
      </c>
      <c r="B66" s="45">
        <v>4.5250885134256453</v>
      </c>
      <c r="C66" s="45">
        <v>2.276412951368767</v>
      </c>
    </row>
    <row r="67" spans="1:3">
      <c r="A67" s="31" t="s">
        <v>9</v>
      </c>
      <c r="B67" s="29"/>
      <c r="C67" s="29"/>
    </row>
    <row r="68" spans="1:3">
      <c r="A68" t="s">
        <v>26</v>
      </c>
      <c r="B68" s="29">
        <v>-7.6509756690083757</v>
      </c>
      <c r="C68" s="29">
        <v>176.18009598637337</v>
      </c>
    </row>
    <row r="69" spans="1:3">
      <c r="A69" t="s">
        <v>15</v>
      </c>
      <c r="B69" s="29">
        <v>-26.293173563218719</v>
      </c>
      <c r="C69" s="29">
        <v>31.201023842284862</v>
      </c>
    </row>
    <row r="70" spans="1:3">
      <c r="A70" t="s">
        <v>10</v>
      </c>
      <c r="B70" s="29">
        <v>2.6638585341864029</v>
      </c>
      <c r="C70" s="29">
        <v>11.44653785231484</v>
      </c>
    </row>
    <row r="71" spans="1:3">
      <c r="A71" t="s">
        <v>31</v>
      </c>
      <c r="B71" s="29">
        <v>4.1963164300721445</v>
      </c>
      <c r="C71" s="29">
        <v>28.225386524223929</v>
      </c>
    </row>
    <row r="72" spans="1:3">
      <c r="A72" t="s">
        <v>145</v>
      </c>
      <c r="B72" s="29">
        <v>32.906869379472283</v>
      </c>
      <c r="C72" s="29">
        <v>299.62644983390896</v>
      </c>
    </row>
  </sheetData>
  <pageMargins left="0.7" right="0.7" top="0.75" bottom="0.75" header="0.3" footer="0.3"/>
  <pageSetup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8"/>
  <sheetViews>
    <sheetView showGridLines="0" workbookViewId="0"/>
  </sheetViews>
  <sheetFormatPr baseColWidth="10" defaultRowHeight="15"/>
  <sheetData>
    <row r="28" spans="1:1">
      <c r="A28" s="4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N24" sqref="N24"/>
    </sheetView>
  </sheetViews>
  <sheetFormatPr baseColWidth="10" defaultRowHeight="1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Tasa cambio coberturas</vt:lpstr>
      <vt:lpstr>datos</vt:lpstr>
      <vt:lpstr>Nacional</vt:lpstr>
      <vt:lpstr>Areas húmedas</vt:lpstr>
      <vt:lpstr>Bosques y areas seminaturales</vt:lpstr>
      <vt:lpstr>Superficies de agua</vt:lpstr>
      <vt:lpstr>territorios agrícolas</vt:lpstr>
      <vt:lpstr>territorios artificializados</vt:lpstr>
      <vt:lpstr>'Tasa cambio coberturas'!Área_de_impresión</vt:lpstr>
      <vt:lpstr>'Tasa cambio coberturas'!Títulos_a_imprimir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mcrozo</dc:creator>
  <cp:lastModifiedBy>nmayorga</cp:lastModifiedBy>
  <cp:lastPrinted>2012-03-22T00:49:18Z</cp:lastPrinted>
  <dcterms:created xsi:type="dcterms:W3CDTF">2011-10-27T17:26:23Z</dcterms:created>
  <dcterms:modified xsi:type="dcterms:W3CDTF">2017-11-08T15:37:56Z</dcterms:modified>
</cp:coreProperties>
</file>